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SD\ITIKA°\Výzvy ITIKA°\10 D.2.1 Multimodální doprava\ŘV\Cyklodoprava\"/>
    </mc:Choice>
  </mc:AlternateContent>
  <bookViews>
    <workbookView xWindow="0" yWindow="0" windowWidth="23040" windowHeight="9072"/>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K9" i="1" l="1"/>
  <c r="K10" i="1" l="1"/>
</calcChain>
</file>

<file path=xl/sharedStrings.xml><?xml version="1.0" encoding="utf-8"?>
<sst xmlns="http://schemas.openxmlformats.org/spreadsheetml/2006/main" count="203" uniqueCount="88">
  <si>
    <t>Hodnocení PZ výzva č. 10</t>
  </si>
  <si>
    <t>D.2.1 Multimodální doprava - základ mobility - cyklo</t>
  </si>
  <si>
    <t>Identifikace</t>
  </si>
  <si>
    <t>číslo PZ</t>
  </si>
  <si>
    <t>PZ10/09</t>
  </si>
  <si>
    <t>PZ10/10</t>
  </si>
  <si>
    <t>PZ10/11</t>
  </si>
  <si>
    <t>PZ10/12</t>
  </si>
  <si>
    <t>PZ 10/13</t>
  </si>
  <si>
    <t>PZ10/14</t>
  </si>
  <si>
    <t>PZ10/15</t>
  </si>
  <si>
    <t>PZ10/16</t>
  </si>
  <si>
    <t>Název</t>
  </si>
  <si>
    <t>Cyklostezka Chodov - Božíčany - Nová Role</t>
  </si>
  <si>
    <t>Cyklostezka Chodov - Loket přes Nové Sedlo - etapa II</t>
  </si>
  <si>
    <t>Cyklostezka Doubí - K Přehradě</t>
  </si>
  <si>
    <t>Cyklostezka Karlovy Vary, alej Bohatice</t>
  </si>
  <si>
    <t>Cyklostezka A6 (pokračující úsek)</t>
  </si>
  <si>
    <t>Cyklostezka úsek B4, Karlovy Vary</t>
  </si>
  <si>
    <t>Karlovy Vary, cyklostezka E1 - ulice Nejdecká</t>
  </si>
  <si>
    <t>Cyklostezka Ohře - Dalovice - Všeborovice</t>
  </si>
  <si>
    <t>Zahájení projektu</t>
  </si>
  <si>
    <t>5/2022</t>
  </si>
  <si>
    <t>9/2022</t>
  </si>
  <si>
    <t>5/2026</t>
  </si>
  <si>
    <t>6/2023</t>
  </si>
  <si>
    <t>12/2024</t>
  </si>
  <si>
    <t>4/2022</t>
  </si>
  <si>
    <t>Ukončení projektu</t>
  </si>
  <si>
    <t>6/2027</t>
  </si>
  <si>
    <t>9/2025</t>
  </si>
  <si>
    <t>12/2027</t>
  </si>
  <si>
    <t>8/2024</t>
  </si>
  <si>
    <t>10/2024</t>
  </si>
  <si>
    <t>CZV</t>
  </si>
  <si>
    <t>EU</t>
  </si>
  <si>
    <t>Indikátory</t>
  </si>
  <si>
    <t>Podpořená specializovaná cyklistická infrastruktura</t>
  </si>
  <si>
    <t>3400 m</t>
  </si>
  <si>
    <t>1400 m</t>
  </si>
  <si>
    <t>1200 m</t>
  </si>
  <si>
    <t>Parkovací místa pro jízdní kola</t>
  </si>
  <si>
    <t>Obecná kritéria</t>
  </si>
  <si>
    <t>Projekt je v souladu s tematickým zaměřením ITIKA°, strategickým cílem a některým z jeho specifických cílů a lze ho zařadit do jednoho opatření.</t>
  </si>
  <si>
    <t>A</t>
  </si>
  <si>
    <t>Projekt je v souladu s podporovanými aktivitami výzvy.</t>
  </si>
  <si>
    <t>Projekt je v souladu s harmonogramem uvedeným ve výzvě.</t>
  </si>
  <si>
    <t>Projekt popisuje pozitivní dopad projektu na vymezené území.</t>
  </si>
  <si>
    <t>Projekt má jednoznačně popsané předpokládané financování.</t>
  </si>
  <si>
    <t>Projekt přispívá k naplnění indikátorů příslušného opatření programového rámce.</t>
  </si>
  <si>
    <t>Výsledky projektu jsou udržitelné.</t>
  </si>
  <si>
    <t>Specifická kritéria</t>
  </si>
  <si>
    <t>K projektu realizovanému v obci s více než 40 tis. obyvateli žadatel dokládá soulad s Plánem udržitelné městské mobility.</t>
  </si>
  <si>
    <t>K projektu realizovanému v obci se 40 tis. a méně obyvateli žadatel dokládá soulad s Plánem udržitelné městské mobility nebo Plánem dopravní obslužnosti města či kraje nebo jinou strategií příslušného dopravního módu schvalovanou samosprávou.</t>
  </si>
  <si>
    <t>Projekt je v souladu s Dopravní politikou České republiky pro období 2021-2027 s výhledem do roku 2050.</t>
  </si>
  <si>
    <t>Projekt je realizován v městské oblasti nebo zajišťuje obsluhu a dostupnost do jejího zázemí udržitelnými druhy dopravy.</t>
  </si>
  <si>
    <t>Projekt zajišťuje bezpečnost a bezbariérovost dopravní infrastruktury pro všechny účastníky provozu na pozemních komunikacích.</t>
  </si>
  <si>
    <t xml:space="preserve">Projekt výstavby, modernizace nebo rekonstrukce vyhrazené komunikace pro cyklisty sloužící k dopravě do zaměstnání, škol a za službami, je zaměřen na vyhrazenou komunikaci pro cyklisty, která:
- svádí cyklistický provoz z pozemní komunikace s intenzitou motorové dopravy vyšší než 3000 vozidel/den,
- nebo je navržena k zajištění obsluhy území jedné či více obcí s celkem více než 500 obsazenými pracovními místy,
- nebo je navržena k zajištění obsluhy území jedné či více obcí s celkem více než 4000 obyvateli,
- nebo je navržena s přímým napojením na stávající vyhrazenou komunikaci pro cyklisty, se kterou dohromady zajišťuje obsluhu území jedné či více obcí s celkem více než 750 obsazenými pracovními místy,
- nebo je navržena s přímým napojením na stávající vyhrazenou komunikaci pro cyklisty, se kterou dohromady zajišťuje obsluhu území jedné či více obcí s celkem více než 6000 obyvateli.
</t>
  </si>
  <si>
    <t>Projekt výstavby, modernizace nebo rekonstrukce vyhrazené komunikace pro cyklisty na hlavní trase cyklistické dopravy v České republice je zaměřen na vyhrazenou komunikaci pro cyklisty, která je realizována na cyklotrase první nebo druhé nejvyšší kategorie podle příslušné krajské strategie rozvoje cyklistické dopravy.</t>
  </si>
  <si>
    <t>Projektem realizace doprovodné cyklistické infrastruktury při vyhrazené komunikaci pro cyklisty s vysokou intenzitou dopravy je dotčena stávající vyhrazená komunikace pro cyklisty s intenzitou cyklistické dopravy přesahující 440 cyklistů v běžný pracovní den.</t>
  </si>
  <si>
    <t>Součástí projektu realizace doprovodné cyklistické infrastruktury při vyhrazené komunikaci pro cyklisty s vysokou intenzitou dopravy je realizace parkovacích míst pro jízdní kola.</t>
  </si>
  <si>
    <t>Kritéria přijatelnosti</t>
  </si>
  <si>
    <t>Připravenost</t>
  </si>
  <si>
    <t>Projektová idea  - zpracován projektový záměr, bez další projektové přípravy.</t>
  </si>
  <si>
    <t xml:space="preserve">Zpracována studie (např. architektonická studie, urbanistická studie, studie proveditelnosti, územní studie sídelní zeleně či veřejného prostranství). </t>
  </si>
  <si>
    <t>Vyhlášeno zadávací řízení veřejné zakázky na zpracovatele projektové dokumentace.</t>
  </si>
  <si>
    <t xml:space="preserve">Dokončena projektová dokumentace pro stavební povolení nebo dokumentace pro případy, kdy nepodléhá projekt stavebnímu povolení. </t>
  </si>
  <si>
    <t xml:space="preserve">Vydán souhlas s ohlášením stavby, územní souhlas, rozhodnutí, stavební povolení, společný územní souhlas a stavební povolení nebo potvrzení, že daný typ akce nepodléhá dalšímu posuzování (v tomto případě je doloženo vyjádření stavebního úřadu, že tento typ akce nepodléhá dalšímu posuzování ze strany stavebního úřadu). Veškerá potvrzení, souhlasy a rozhodnutí jsou platná ke dni podání strategického projektu do výzvy ITIKA°. </t>
  </si>
  <si>
    <t xml:space="preserve">Žadatel má uzavřenou smlouvu se zhotovitelem. </t>
  </si>
  <si>
    <t>Projekt v realizaci.</t>
  </si>
  <si>
    <t>Časová realizace</t>
  </si>
  <si>
    <t xml:space="preserve">Strategický projekt má termín fyzické realizace projektu nastaven do 30. 9. 2027. </t>
  </si>
  <si>
    <t xml:space="preserve">Strategický projekt má termín fyzické realizace projektu nastaven do 30. 9. 2026. </t>
  </si>
  <si>
    <t xml:space="preserve">Strategický projekt má termín fyzické realizace projektu nastaven do 30. 9. 2025. </t>
  </si>
  <si>
    <t>Strategický projekt má termín fyzické realizace projektu nastaven do 30. 9. 2024.</t>
  </si>
  <si>
    <t xml:space="preserve">Strategický projekt má termín fyzické realizace projektu nastaven do 30. 9. 2023. </t>
  </si>
  <si>
    <t xml:space="preserve"> - </t>
  </si>
  <si>
    <t>Předkladatel</t>
  </si>
  <si>
    <t>Mikroregion Sokolov - východ</t>
  </si>
  <si>
    <t>Statutární město Karlovy Vary</t>
  </si>
  <si>
    <t>Karlovarský kraj</t>
  </si>
  <si>
    <t>1742 m</t>
  </si>
  <si>
    <t>600 m</t>
  </si>
  <si>
    <t>450 m</t>
  </si>
  <si>
    <t>500 m</t>
  </si>
  <si>
    <t>330 m</t>
  </si>
  <si>
    <t>7822 m</t>
  </si>
  <si>
    <t>12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</si>
</sst>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 &quot;Kč&quot;"/>
  </numFmts>
  <fonts count="11"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8"/>
      <color theme="1"/>
      <name val="Calibri"/>
      <family val="2"/>
      <charset val="238"/>
      <scheme val="minor"/>
    </font>
    <font>
      <sz val="10"/>
      <color theme="1"/>
      <name val="Calibri"/>
      <family val="2"/>
      <charset val="238"/>
      <scheme val="minor"/>
    </font>
    <font>
      <sz val="8"/>
      <color theme="1"/>
      <name val="Calibri"/>
      <family val="2"/>
      <charset val="238"/>
      <scheme val="minor"/>
    </font>
    <font>
      <sz val="8"/>
      <color theme="1"/>
      <name val="Calibri"/>
      <family val="2"/>
      <charset val="238"/>
    </font>
    <font>
      <sz val="12"/>
      <color theme="1"/>
      <name val="Calibri"/>
      <family val="2"/>
      <charset val="238"/>
    </font>
    <font>
      <sz val="8"/>
      <color rgb="FF000000"/>
      <name val="Calibri"/>
      <family val="2"/>
      <charset val="238"/>
    </font>
    <font>
      <b/>
      <sz val="11"/>
      <color rgb="FF000000"/>
      <name val="Calibri"/>
      <family val="2"/>
      <charset val="238"/>
    </font>
    <font>
      <b/>
      <sz val="16"/>
      <color theme="1"/>
      <name val="Calibri"/>
      <family val="2"/>
      <charset val="238"/>
      <scheme val="minor"/>
    </font>
  </fonts>
  <fills count="13">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3" fillId="0" borderId="1" xfId="0" applyFont="1" applyBorder="1"/>
    <xf numFmtId="0" fontId="0" fillId="0" borderId="1" xfId="0" applyBorder="1"/>
    <xf numFmtId="0" fontId="2" fillId="2" borderId="1" xfId="0" applyFont="1" applyFill="1" applyBorder="1"/>
    <xf numFmtId="0" fontId="0" fillId="2" borderId="1" xfId="0" applyFill="1" applyBorder="1"/>
    <xf numFmtId="0" fontId="0" fillId="2" borderId="1" xfId="0" applyFill="1" applyBorder="1" applyAlignment="1">
      <alignment wrapText="1"/>
    </xf>
    <xf numFmtId="49" fontId="0" fillId="2" borderId="1" xfId="0" applyNumberFormat="1" applyFill="1" applyBorder="1" applyAlignment="1">
      <alignment horizontal="center"/>
    </xf>
    <xf numFmtId="3" fontId="0" fillId="2" borderId="1" xfId="0" applyNumberFormat="1" applyFill="1" applyBorder="1" applyAlignment="1">
      <alignment horizontal="center"/>
    </xf>
    <xf numFmtId="4" fontId="0" fillId="3" borderId="1" xfId="0" applyNumberFormat="1" applyFill="1" applyBorder="1"/>
    <xf numFmtId="3" fontId="1" fillId="4" borderId="1" xfId="0" applyNumberFormat="1" applyFont="1" applyFill="1" applyBorder="1"/>
    <xf numFmtId="0" fontId="2" fillId="5" borderId="1" xfId="0" applyFont="1" applyFill="1" applyBorder="1"/>
    <xf numFmtId="0" fontId="0" fillId="5" borderId="1" xfId="0" applyFill="1" applyBorder="1"/>
    <xf numFmtId="4" fontId="0" fillId="6" borderId="1" xfId="0" applyNumberFormat="1" applyFill="1" applyBorder="1"/>
    <xf numFmtId="0" fontId="0" fillId="5" borderId="1" xfId="0" applyFont="1" applyFill="1" applyBorder="1"/>
    <xf numFmtId="0" fontId="0" fillId="5" borderId="1" xfId="0" applyFill="1" applyBorder="1" applyAlignment="1">
      <alignment wrapText="1"/>
    </xf>
    <xf numFmtId="0" fontId="4" fillId="5" borderId="1" xfId="0" applyFont="1" applyFill="1" applyBorder="1" applyAlignment="1">
      <alignment wrapText="1"/>
    </xf>
    <xf numFmtId="0" fontId="2" fillId="7" borderId="1" xfId="0" applyFont="1" applyFill="1" applyBorder="1"/>
    <xf numFmtId="0" fontId="0" fillId="7" borderId="1" xfId="0" applyFill="1" applyBorder="1"/>
    <xf numFmtId="0" fontId="0" fillId="7" borderId="1" xfId="0" applyFill="1" applyBorder="1" applyAlignment="1">
      <alignment horizontal="center" vertical="center"/>
    </xf>
    <xf numFmtId="0" fontId="5" fillId="7" borderId="1" xfId="0" applyFont="1" applyFill="1" applyBorder="1" applyAlignment="1">
      <alignment wrapText="1"/>
    </xf>
    <xf numFmtId="0" fontId="0" fillId="7" borderId="1" xfId="0" applyFill="1" applyBorder="1" applyAlignment="1">
      <alignment horizontal="center"/>
    </xf>
    <xf numFmtId="0" fontId="2" fillId="8" borderId="1" xfId="0" applyFont="1" applyFill="1" applyBorder="1"/>
    <xf numFmtId="0" fontId="0" fillId="8" borderId="1" xfId="0" applyFill="1" applyBorder="1"/>
    <xf numFmtId="0" fontId="0" fillId="8" borderId="1" xfId="0" applyFill="1" applyBorder="1" applyAlignment="1"/>
    <xf numFmtId="0" fontId="2" fillId="8" borderId="1" xfId="0" applyFont="1" applyFill="1" applyBorder="1" applyAlignment="1">
      <alignment horizontal="center" vertical="center"/>
    </xf>
    <xf numFmtId="0" fontId="6" fillId="8" borderId="1" xfId="0" applyFont="1" applyFill="1" applyBorder="1" applyAlignment="1">
      <alignment vertical="center" wrapText="1"/>
    </xf>
    <xf numFmtId="0" fontId="0" fillId="8" borderId="1" xfId="0" applyFill="1" applyBorder="1" applyAlignment="1">
      <alignment horizontal="center"/>
    </xf>
    <xf numFmtId="0" fontId="0" fillId="8" borderId="1" xfId="0" applyFill="1" applyBorder="1" applyAlignment="1">
      <alignment horizontal="center" vertical="center"/>
    </xf>
    <xf numFmtId="0" fontId="2" fillId="0" borderId="1" xfId="0" applyFont="1" applyBorder="1"/>
    <xf numFmtId="0" fontId="5" fillId="0" borderId="1" xfId="0" applyFont="1" applyBorder="1" applyAlignment="1">
      <alignment wrapText="1"/>
    </xf>
    <xf numFmtId="0" fontId="0" fillId="0" borderId="1" xfId="0" applyBorder="1" applyAlignment="1">
      <alignment horizontal="center"/>
    </xf>
    <xf numFmtId="0" fontId="2" fillId="3" borderId="1" xfId="0" applyFont="1" applyFill="1" applyBorder="1"/>
    <xf numFmtId="0" fontId="7" fillId="3" borderId="1" xfId="0" applyFont="1" applyFill="1" applyBorder="1" applyAlignment="1">
      <alignment vertical="center" wrapText="1"/>
    </xf>
    <xf numFmtId="0" fontId="0" fillId="3" borderId="1" xfId="0" applyFill="1" applyBorder="1" applyAlignment="1">
      <alignment horizontal="center"/>
    </xf>
    <xf numFmtId="0" fontId="0" fillId="3" borderId="1" xfId="0" applyFill="1" applyBorder="1"/>
    <xf numFmtId="0" fontId="2" fillId="3" borderId="1" xfId="0" applyFont="1" applyFill="1" applyBorder="1" applyAlignment="1">
      <alignment horizontal="center" vertical="center"/>
    </xf>
    <xf numFmtId="0" fontId="8" fillId="3" borderId="1" xfId="0" applyFont="1" applyFill="1" applyBorder="1" applyAlignment="1">
      <alignment vertical="center" wrapText="1"/>
    </xf>
    <xf numFmtId="0" fontId="2" fillId="9" borderId="1" xfId="0" applyFont="1" applyFill="1" applyBorder="1"/>
    <xf numFmtId="0" fontId="5" fillId="9" borderId="1" xfId="0" applyFont="1" applyFill="1" applyBorder="1"/>
    <xf numFmtId="0" fontId="0" fillId="9" borderId="1" xfId="0" applyFill="1" applyBorder="1" applyAlignment="1">
      <alignment horizontal="center"/>
    </xf>
    <xf numFmtId="0" fontId="0" fillId="9" borderId="1" xfId="0" applyFill="1" applyBorder="1"/>
    <xf numFmtId="0" fontId="9" fillId="9" borderId="1" xfId="0" applyFont="1" applyFill="1" applyBorder="1" applyAlignment="1">
      <alignment horizontal="center" vertical="center"/>
    </xf>
    <xf numFmtId="0" fontId="8" fillId="9" borderId="1" xfId="0" applyFont="1" applyFill="1" applyBorder="1" applyAlignment="1">
      <alignment vertical="center" wrapText="1"/>
    </xf>
    <xf numFmtId="0" fontId="0" fillId="0" borderId="1" xfId="0" applyFill="1" applyBorder="1"/>
    <xf numFmtId="3" fontId="0" fillId="4" borderId="1" xfId="0" applyNumberFormat="1" applyFill="1" applyBorder="1" applyAlignment="1">
      <alignment horizontal="center"/>
    </xf>
    <xf numFmtId="164" fontId="0" fillId="4" borderId="1" xfId="0" applyNumberFormat="1" applyFill="1" applyBorder="1" applyAlignment="1">
      <alignment horizontal="center"/>
    </xf>
    <xf numFmtId="0" fontId="0" fillId="5" borderId="2" xfId="0" applyFill="1" applyBorder="1"/>
    <xf numFmtId="9" fontId="0" fillId="0" borderId="0" xfId="0" applyNumberFormat="1"/>
    <xf numFmtId="3" fontId="0" fillId="10" borderId="1" xfId="0" applyNumberFormat="1" applyFill="1" applyBorder="1" applyAlignment="1">
      <alignment horizontal="center"/>
    </xf>
    <xf numFmtId="0" fontId="0" fillId="10" borderId="1" xfId="0" applyFill="1" applyBorder="1"/>
    <xf numFmtId="0" fontId="0" fillId="10" borderId="1" xfId="0" applyFill="1" applyBorder="1" applyAlignment="1">
      <alignment wrapText="1"/>
    </xf>
    <xf numFmtId="49" fontId="0" fillId="10" borderId="1" xfId="0" applyNumberFormat="1" applyFill="1" applyBorder="1" applyAlignment="1">
      <alignment horizontal="center"/>
    </xf>
    <xf numFmtId="165" fontId="0" fillId="11" borderId="2" xfId="0" applyNumberFormat="1" applyFill="1" applyBorder="1" applyAlignment="1">
      <alignment horizontal="center"/>
    </xf>
    <xf numFmtId="3" fontId="0" fillId="12" borderId="1" xfId="0" applyNumberFormat="1" applyFill="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topLeftCell="B4" zoomScale="99" zoomScaleNormal="99" workbookViewId="0">
      <selection activeCell="F14" sqref="F14"/>
    </sheetView>
  </sheetViews>
  <sheetFormatPr defaultRowHeight="14.4" x14ac:dyDescent="0.3"/>
  <cols>
    <col min="1" max="1" width="21.88671875" customWidth="1"/>
    <col min="2" max="2" width="44.33203125" customWidth="1"/>
    <col min="3" max="3" width="12.5546875" customWidth="1"/>
    <col min="4" max="4" width="13.33203125" customWidth="1"/>
    <col min="5" max="5" width="15.6640625" customWidth="1"/>
    <col min="6" max="6" width="12.21875" customWidth="1"/>
    <col min="7" max="7" width="12.109375" customWidth="1"/>
    <col min="8" max="8" width="13.6640625" customWidth="1"/>
    <col min="9" max="9" width="14.88671875" customWidth="1"/>
    <col min="10" max="10" width="13.88671875" customWidth="1"/>
    <col min="11" max="11" width="18.77734375" customWidth="1"/>
    <col min="12" max="12" width="16.44140625" customWidth="1"/>
  </cols>
  <sheetData>
    <row r="1" spans="1:12" ht="23.4" x14ac:dyDescent="0.45">
      <c r="A1" s="1" t="s">
        <v>0</v>
      </c>
      <c r="B1" s="1"/>
      <c r="C1" s="54" t="s">
        <v>1</v>
      </c>
      <c r="D1" s="55"/>
      <c r="E1" s="55"/>
      <c r="F1" s="55"/>
      <c r="G1" s="55"/>
      <c r="H1" s="56"/>
      <c r="I1" s="1"/>
      <c r="J1" s="2"/>
      <c r="K1" s="2"/>
    </row>
    <row r="2" spans="1:12" x14ac:dyDescent="0.3">
      <c r="A2" s="3" t="s">
        <v>2</v>
      </c>
      <c r="B2" s="4"/>
      <c r="C2" s="4"/>
      <c r="D2" s="4"/>
      <c r="E2" s="4"/>
      <c r="F2" s="4"/>
      <c r="G2" s="4"/>
      <c r="H2" s="4"/>
      <c r="I2" s="4"/>
      <c r="J2" s="4"/>
      <c r="K2" s="2"/>
    </row>
    <row r="3" spans="1:12" x14ac:dyDescent="0.3">
      <c r="A3" s="4"/>
      <c r="B3" s="4" t="s">
        <v>3</v>
      </c>
      <c r="C3" s="4" t="s">
        <v>8</v>
      </c>
      <c r="D3" s="4" t="s">
        <v>5</v>
      </c>
      <c r="E3" s="4" t="s">
        <v>11</v>
      </c>
      <c r="F3" s="4" t="s">
        <v>9</v>
      </c>
      <c r="G3" s="4" t="s">
        <v>10</v>
      </c>
      <c r="H3" s="4" t="s">
        <v>4</v>
      </c>
      <c r="I3" s="49" t="s">
        <v>7</v>
      </c>
      <c r="J3" s="49" t="s">
        <v>6</v>
      </c>
      <c r="K3" s="2"/>
    </row>
    <row r="4" spans="1:12" ht="43.2" x14ac:dyDescent="0.3">
      <c r="A4" s="3" t="s">
        <v>77</v>
      </c>
      <c r="B4" s="4"/>
      <c r="C4" s="5" t="s">
        <v>79</v>
      </c>
      <c r="D4" s="5" t="s">
        <v>78</v>
      </c>
      <c r="E4" s="4" t="s">
        <v>80</v>
      </c>
      <c r="F4" s="5" t="s">
        <v>79</v>
      </c>
      <c r="G4" s="5" t="s">
        <v>79</v>
      </c>
      <c r="H4" s="5" t="s">
        <v>78</v>
      </c>
      <c r="I4" s="50" t="s">
        <v>79</v>
      </c>
      <c r="J4" s="50" t="s">
        <v>79</v>
      </c>
      <c r="K4" s="2"/>
    </row>
    <row r="5" spans="1:12" ht="72" x14ac:dyDescent="0.3">
      <c r="A5" s="4"/>
      <c r="B5" s="4" t="s">
        <v>12</v>
      </c>
      <c r="C5" s="5" t="s">
        <v>17</v>
      </c>
      <c r="D5" s="5" t="s">
        <v>14</v>
      </c>
      <c r="E5" s="5" t="s">
        <v>20</v>
      </c>
      <c r="F5" s="5" t="s">
        <v>18</v>
      </c>
      <c r="G5" s="5" t="s">
        <v>19</v>
      </c>
      <c r="H5" s="5" t="s">
        <v>13</v>
      </c>
      <c r="I5" s="50" t="s">
        <v>16</v>
      </c>
      <c r="J5" s="50" t="s">
        <v>15</v>
      </c>
      <c r="K5" s="2"/>
    </row>
    <row r="6" spans="1:12" x14ac:dyDescent="0.3">
      <c r="A6" s="4"/>
      <c r="B6" s="4" t="s">
        <v>21</v>
      </c>
      <c r="C6" s="6" t="s">
        <v>25</v>
      </c>
      <c r="D6" s="6" t="s">
        <v>23</v>
      </c>
      <c r="E6" s="6" t="s">
        <v>27</v>
      </c>
      <c r="F6" s="6" t="s">
        <v>25</v>
      </c>
      <c r="G6" s="6" t="s">
        <v>25</v>
      </c>
      <c r="H6" s="6" t="s">
        <v>22</v>
      </c>
      <c r="I6" s="51" t="s">
        <v>24</v>
      </c>
      <c r="J6" s="51" t="s">
        <v>24</v>
      </c>
    </row>
    <row r="7" spans="1:12" x14ac:dyDescent="0.3">
      <c r="A7" s="4"/>
      <c r="B7" s="4" t="s">
        <v>28</v>
      </c>
      <c r="C7" s="6" t="s">
        <v>32</v>
      </c>
      <c r="D7" s="6" t="s">
        <v>30</v>
      </c>
      <c r="E7" s="6" t="s">
        <v>30</v>
      </c>
      <c r="F7" s="6" t="s">
        <v>33</v>
      </c>
      <c r="G7" s="6" t="s">
        <v>26</v>
      </c>
      <c r="H7" s="6" t="s">
        <v>29</v>
      </c>
      <c r="I7" s="51" t="s">
        <v>31</v>
      </c>
      <c r="J7" s="51" t="s">
        <v>31</v>
      </c>
      <c r="K7" s="2"/>
      <c r="L7" s="47"/>
    </row>
    <row r="8" spans="1:12" x14ac:dyDescent="0.3">
      <c r="A8" s="4"/>
      <c r="B8" s="4" t="s">
        <v>34</v>
      </c>
      <c r="C8" s="7">
        <f>C9/85*100</f>
        <v>18150000</v>
      </c>
      <c r="D8" s="7">
        <v>22470000</v>
      </c>
      <c r="E8" s="7">
        <v>41500000</v>
      </c>
      <c r="F8" s="7">
        <v>17000000</v>
      </c>
      <c r="G8" s="7">
        <v>10000000</v>
      </c>
      <c r="H8" s="7">
        <v>37450000</v>
      </c>
      <c r="I8" s="48">
        <v>4500000</v>
      </c>
      <c r="J8" s="48">
        <v>10000000</v>
      </c>
      <c r="K8" s="8">
        <v>110488278.03</v>
      </c>
      <c r="L8" s="52"/>
    </row>
    <row r="9" spans="1:12" x14ac:dyDescent="0.3">
      <c r="A9" s="4"/>
      <c r="B9" s="4" t="s">
        <v>35</v>
      </c>
      <c r="C9" s="44">
        <v>15427500</v>
      </c>
      <c r="D9" s="44">
        <v>19099500</v>
      </c>
      <c r="E9" s="45">
        <v>35275000</v>
      </c>
      <c r="F9" s="44">
        <v>14450000</v>
      </c>
      <c r="G9" s="44">
        <v>8500000</v>
      </c>
      <c r="H9" s="53">
        <v>17736278</v>
      </c>
      <c r="I9" s="48">
        <v>3825000</v>
      </c>
      <c r="J9" s="48">
        <v>8500000</v>
      </c>
      <c r="K9" s="9">
        <f>SUM(C9:H9)</f>
        <v>110488278</v>
      </c>
    </row>
    <row r="10" spans="1:12" x14ac:dyDescent="0.3">
      <c r="A10" s="10" t="s">
        <v>36</v>
      </c>
      <c r="B10" s="11"/>
      <c r="C10" s="11"/>
      <c r="D10" s="11"/>
      <c r="E10" s="11"/>
      <c r="F10" s="11"/>
      <c r="G10" s="11"/>
      <c r="H10" s="11"/>
      <c r="I10" s="49"/>
      <c r="J10" s="49"/>
      <c r="K10" s="12">
        <f>K8-K9</f>
        <v>3.0000001192092896E-2</v>
      </c>
    </row>
    <row r="11" spans="1:12" x14ac:dyDescent="0.3">
      <c r="A11" s="13">
        <v>761101</v>
      </c>
      <c r="B11" s="14" t="s">
        <v>37</v>
      </c>
      <c r="C11" s="11" t="s">
        <v>83</v>
      </c>
      <c r="D11" s="11" t="s">
        <v>39</v>
      </c>
      <c r="E11" s="11" t="s">
        <v>81</v>
      </c>
      <c r="F11" s="11" t="s">
        <v>84</v>
      </c>
      <c r="G11" s="11" t="s">
        <v>85</v>
      </c>
      <c r="H11" s="11" t="s">
        <v>38</v>
      </c>
      <c r="I11" s="49" t="s">
        <v>82</v>
      </c>
      <c r="J11" s="49" t="s">
        <v>40</v>
      </c>
      <c r="K11" s="46" t="s">
        <v>86</v>
      </c>
    </row>
    <row r="12" spans="1:12" x14ac:dyDescent="0.3">
      <c r="A12" s="11">
        <v>764010</v>
      </c>
      <c r="B12" s="15" t="s">
        <v>41</v>
      </c>
      <c r="C12" s="11">
        <v>0</v>
      </c>
      <c r="D12" s="11">
        <v>6</v>
      </c>
      <c r="E12" s="11">
        <v>0</v>
      </c>
      <c r="F12" s="11">
        <v>0</v>
      </c>
      <c r="G12" s="11">
        <v>0</v>
      </c>
      <c r="H12" s="11">
        <v>6</v>
      </c>
      <c r="I12" s="49">
        <v>6</v>
      </c>
      <c r="J12" s="49">
        <v>12</v>
      </c>
      <c r="K12" s="2" t="s">
        <v>87</v>
      </c>
    </row>
    <row r="13" spans="1:12" x14ac:dyDescent="0.3">
      <c r="A13" s="16" t="s">
        <v>42</v>
      </c>
      <c r="B13" s="17"/>
      <c r="C13" s="17"/>
      <c r="D13" s="17"/>
      <c r="E13" s="17"/>
      <c r="F13" s="17"/>
      <c r="G13" s="17"/>
      <c r="H13" s="17"/>
      <c r="I13" s="17"/>
      <c r="J13" s="17"/>
      <c r="K13" s="2"/>
    </row>
    <row r="14" spans="1:12" ht="31.8" x14ac:dyDescent="0.3">
      <c r="A14" s="18">
        <v>1</v>
      </c>
      <c r="B14" s="19" t="s">
        <v>43</v>
      </c>
      <c r="C14" s="20" t="s">
        <v>44</v>
      </c>
      <c r="D14" s="20" t="s">
        <v>44</v>
      </c>
      <c r="E14" s="20" t="s">
        <v>44</v>
      </c>
      <c r="F14" s="20" t="s">
        <v>44</v>
      </c>
      <c r="G14" s="20" t="s">
        <v>44</v>
      </c>
      <c r="H14" s="20" t="s">
        <v>44</v>
      </c>
      <c r="I14" s="20" t="s">
        <v>44</v>
      </c>
      <c r="J14" s="20" t="s">
        <v>44</v>
      </c>
      <c r="K14" s="2"/>
    </row>
    <row r="15" spans="1:12" ht="19.2" customHeight="1" x14ac:dyDescent="0.3">
      <c r="A15" s="18">
        <v>2</v>
      </c>
      <c r="B15" s="19" t="s">
        <v>45</v>
      </c>
      <c r="C15" s="20" t="s">
        <v>44</v>
      </c>
      <c r="D15" s="20" t="s">
        <v>44</v>
      </c>
      <c r="E15" s="20" t="s">
        <v>44</v>
      </c>
      <c r="F15" s="20" t="s">
        <v>44</v>
      </c>
      <c r="G15" s="20" t="s">
        <v>44</v>
      </c>
      <c r="H15" s="20" t="s">
        <v>44</v>
      </c>
      <c r="I15" s="20" t="s">
        <v>44</v>
      </c>
      <c r="J15" s="20" t="s">
        <v>44</v>
      </c>
      <c r="K15" s="2"/>
    </row>
    <row r="16" spans="1:12" ht="15.6" customHeight="1" x14ac:dyDescent="0.3">
      <c r="A16" s="18">
        <v>3</v>
      </c>
      <c r="B16" s="19" t="s">
        <v>46</v>
      </c>
      <c r="C16" s="20" t="s">
        <v>44</v>
      </c>
      <c r="D16" s="20" t="s">
        <v>44</v>
      </c>
      <c r="E16" s="20" t="s">
        <v>44</v>
      </c>
      <c r="F16" s="20" t="s">
        <v>44</v>
      </c>
      <c r="G16" s="20" t="s">
        <v>44</v>
      </c>
      <c r="H16" s="20" t="s">
        <v>44</v>
      </c>
      <c r="I16" s="20" t="s">
        <v>44</v>
      </c>
      <c r="J16" s="20" t="s">
        <v>44</v>
      </c>
      <c r="K16" s="2"/>
    </row>
    <row r="17" spans="1:11" ht="17.399999999999999" customHeight="1" x14ac:dyDescent="0.3">
      <c r="A17" s="18">
        <v>4</v>
      </c>
      <c r="B17" s="19" t="s">
        <v>47</v>
      </c>
      <c r="C17" s="20" t="s">
        <v>44</v>
      </c>
      <c r="D17" s="20" t="s">
        <v>44</v>
      </c>
      <c r="E17" s="20" t="s">
        <v>44</v>
      </c>
      <c r="F17" s="20" t="s">
        <v>44</v>
      </c>
      <c r="G17" s="20" t="s">
        <v>44</v>
      </c>
      <c r="H17" s="20" t="s">
        <v>44</v>
      </c>
      <c r="I17" s="20" t="s">
        <v>44</v>
      </c>
      <c r="J17" s="20" t="s">
        <v>44</v>
      </c>
      <c r="K17" s="2"/>
    </row>
    <row r="18" spans="1:11" ht="16.2" customHeight="1" x14ac:dyDescent="0.3">
      <c r="A18" s="18">
        <v>5</v>
      </c>
      <c r="B18" s="19" t="s">
        <v>48</v>
      </c>
      <c r="C18" s="20" t="s">
        <v>44</v>
      </c>
      <c r="D18" s="20" t="s">
        <v>44</v>
      </c>
      <c r="E18" s="20" t="s">
        <v>44</v>
      </c>
      <c r="F18" s="20" t="s">
        <v>44</v>
      </c>
      <c r="G18" s="20" t="s">
        <v>44</v>
      </c>
      <c r="H18" s="20" t="s">
        <v>44</v>
      </c>
      <c r="I18" s="20" t="s">
        <v>44</v>
      </c>
      <c r="J18" s="20" t="s">
        <v>44</v>
      </c>
      <c r="K18" s="2"/>
    </row>
    <row r="19" spans="1:11" ht="25.2" customHeight="1" x14ac:dyDescent="0.3">
      <c r="A19" s="18">
        <v>6</v>
      </c>
      <c r="B19" s="19" t="s">
        <v>49</v>
      </c>
      <c r="C19" s="20" t="s">
        <v>44</v>
      </c>
      <c r="D19" s="20" t="s">
        <v>44</v>
      </c>
      <c r="E19" s="20" t="s">
        <v>44</v>
      </c>
      <c r="F19" s="20" t="s">
        <v>44</v>
      </c>
      <c r="G19" s="20" t="s">
        <v>44</v>
      </c>
      <c r="H19" s="20" t="s">
        <v>44</v>
      </c>
      <c r="I19" s="20" t="s">
        <v>44</v>
      </c>
      <c r="J19" s="20" t="s">
        <v>44</v>
      </c>
      <c r="K19" s="2"/>
    </row>
    <row r="20" spans="1:11" x14ac:dyDescent="0.3">
      <c r="A20" s="18">
        <v>7</v>
      </c>
      <c r="B20" s="19" t="s">
        <v>50</v>
      </c>
      <c r="C20" s="20" t="s">
        <v>44</v>
      </c>
      <c r="D20" s="20" t="s">
        <v>44</v>
      </c>
      <c r="E20" s="20" t="s">
        <v>44</v>
      </c>
      <c r="F20" s="20" t="s">
        <v>44</v>
      </c>
      <c r="G20" s="20" t="s">
        <v>44</v>
      </c>
      <c r="H20" s="20" t="s">
        <v>44</v>
      </c>
      <c r="I20" s="20" t="s">
        <v>44</v>
      </c>
      <c r="J20" s="20" t="s">
        <v>44</v>
      </c>
      <c r="K20" s="2"/>
    </row>
    <row r="21" spans="1:11" x14ac:dyDescent="0.3">
      <c r="A21" s="21" t="s">
        <v>51</v>
      </c>
      <c r="B21" s="22"/>
      <c r="C21" s="22"/>
      <c r="D21" s="22"/>
      <c r="E21" s="22"/>
      <c r="F21" s="22"/>
      <c r="G21" s="22"/>
      <c r="H21" s="23"/>
      <c r="I21" s="22"/>
      <c r="J21" s="22"/>
      <c r="K21" s="2"/>
    </row>
    <row r="22" spans="1:11" ht="28.2" customHeight="1" x14ac:dyDescent="0.3">
      <c r="A22" s="24">
        <v>1</v>
      </c>
      <c r="B22" s="25" t="s">
        <v>52</v>
      </c>
      <c r="C22" s="26" t="s">
        <v>44</v>
      </c>
      <c r="D22" s="26" t="s">
        <v>76</v>
      </c>
      <c r="E22" s="26" t="s">
        <v>44</v>
      </c>
      <c r="F22" s="26" t="s">
        <v>44</v>
      </c>
      <c r="G22" s="26" t="s">
        <v>44</v>
      </c>
      <c r="H22" s="26" t="s">
        <v>76</v>
      </c>
      <c r="I22" s="26" t="s">
        <v>44</v>
      </c>
      <c r="J22" s="26" t="s">
        <v>44</v>
      </c>
      <c r="K22" s="2"/>
    </row>
    <row r="23" spans="1:11" ht="54" customHeight="1" x14ac:dyDescent="0.3">
      <c r="A23" s="24">
        <v>2</v>
      </c>
      <c r="B23" s="25" t="s">
        <v>53</v>
      </c>
      <c r="C23" s="26" t="s">
        <v>76</v>
      </c>
      <c r="D23" s="26" t="s">
        <v>44</v>
      </c>
      <c r="E23" s="26" t="s">
        <v>76</v>
      </c>
      <c r="F23" s="26" t="s">
        <v>76</v>
      </c>
      <c r="G23" s="26" t="s">
        <v>76</v>
      </c>
      <c r="H23" s="26" t="s">
        <v>44</v>
      </c>
      <c r="I23" s="26" t="s">
        <v>76</v>
      </c>
      <c r="J23" s="26" t="s">
        <v>76</v>
      </c>
      <c r="K23" s="2"/>
    </row>
    <row r="24" spans="1:11" ht="27.6" customHeight="1" x14ac:dyDescent="0.3">
      <c r="A24" s="24">
        <v>3</v>
      </c>
      <c r="B24" s="25" t="s">
        <v>54</v>
      </c>
      <c r="C24" s="26" t="s">
        <v>44</v>
      </c>
      <c r="D24" s="26" t="s">
        <v>44</v>
      </c>
      <c r="E24" s="22"/>
      <c r="F24" s="26" t="s">
        <v>44</v>
      </c>
      <c r="G24" s="26" t="s">
        <v>44</v>
      </c>
      <c r="H24" s="26" t="s">
        <v>44</v>
      </c>
      <c r="I24" s="26" t="s">
        <v>44</v>
      </c>
      <c r="J24" s="26" t="s">
        <v>44</v>
      </c>
      <c r="K24" s="2"/>
    </row>
    <row r="25" spans="1:11" ht="30" customHeight="1" x14ac:dyDescent="0.3">
      <c r="A25" s="24">
        <v>1</v>
      </c>
      <c r="B25" s="25" t="s">
        <v>55</v>
      </c>
      <c r="C25" s="26" t="s">
        <v>44</v>
      </c>
      <c r="D25" s="26" t="s">
        <v>44</v>
      </c>
      <c r="E25" s="26" t="s">
        <v>44</v>
      </c>
      <c r="F25" s="26" t="s">
        <v>44</v>
      </c>
      <c r="G25" s="26" t="s">
        <v>44</v>
      </c>
      <c r="H25" s="26" t="s">
        <v>44</v>
      </c>
      <c r="I25" s="26" t="s">
        <v>44</v>
      </c>
      <c r="J25" s="26" t="s">
        <v>44</v>
      </c>
      <c r="K25" s="2"/>
    </row>
    <row r="26" spans="1:11" ht="31.8" customHeight="1" x14ac:dyDescent="0.3">
      <c r="A26" s="24">
        <v>2</v>
      </c>
      <c r="B26" s="25" t="s">
        <v>56</v>
      </c>
      <c r="C26" s="26" t="s">
        <v>44</v>
      </c>
      <c r="D26" s="26" t="s">
        <v>44</v>
      </c>
      <c r="E26" s="26" t="s">
        <v>44</v>
      </c>
      <c r="F26" s="26" t="s">
        <v>44</v>
      </c>
      <c r="G26" s="26" t="s">
        <v>44</v>
      </c>
      <c r="H26" s="26" t="s">
        <v>44</v>
      </c>
      <c r="I26" s="26" t="s">
        <v>44</v>
      </c>
      <c r="J26" s="26" t="s">
        <v>44</v>
      </c>
      <c r="K26" s="2"/>
    </row>
    <row r="27" spans="1:11" ht="167.4" customHeight="1" x14ac:dyDescent="0.3">
      <c r="A27" s="24">
        <v>3</v>
      </c>
      <c r="B27" s="25" t="s">
        <v>57</v>
      </c>
      <c r="C27" s="27" t="s">
        <v>44</v>
      </c>
      <c r="D27" s="27" t="s">
        <v>44</v>
      </c>
      <c r="E27" s="27" t="s">
        <v>44</v>
      </c>
      <c r="F27" s="27" t="s">
        <v>44</v>
      </c>
      <c r="G27" s="27" t="s">
        <v>44</v>
      </c>
      <c r="H27" s="27" t="s">
        <v>44</v>
      </c>
      <c r="I27" s="27" t="s">
        <v>44</v>
      </c>
      <c r="J27" s="27" t="s">
        <v>44</v>
      </c>
      <c r="K27" s="2"/>
    </row>
    <row r="28" spans="1:11" ht="58.2" customHeight="1" x14ac:dyDescent="0.3">
      <c r="A28" s="24">
        <v>4</v>
      </c>
      <c r="B28" s="25" t="s">
        <v>58</v>
      </c>
      <c r="C28" s="26"/>
      <c r="D28" s="26"/>
      <c r="E28" s="22"/>
      <c r="F28" s="26"/>
      <c r="G28" s="26"/>
      <c r="H28" s="26"/>
      <c r="I28" s="26"/>
      <c r="J28" s="26"/>
      <c r="K28" s="2"/>
    </row>
    <row r="29" spans="1:11" ht="55.8" customHeight="1" x14ac:dyDescent="0.3">
      <c r="A29" s="24">
        <v>5</v>
      </c>
      <c r="B29" s="25" t="s">
        <v>59</v>
      </c>
      <c r="C29" s="26"/>
      <c r="D29" s="26"/>
      <c r="E29" s="22"/>
      <c r="F29" s="26"/>
      <c r="G29" s="26"/>
      <c r="H29" s="26"/>
      <c r="I29" s="26"/>
      <c r="J29" s="26"/>
      <c r="K29" s="2"/>
    </row>
    <row r="30" spans="1:11" ht="38.4" customHeight="1" x14ac:dyDescent="0.3">
      <c r="A30" s="24">
        <v>6</v>
      </c>
      <c r="B30" s="25" t="s">
        <v>60</v>
      </c>
      <c r="C30" s="26"/>
      <c r="D30" s="26" t="s">
        <v>44</v>
      </c>
      <c r="E30" s="22"/>
      <c r="F30" s="26"/>
      <c r="G30" s="26"/>
      <c r="H30" s="26" t="s">
        <v>44</v>
      </c>
      <c r="I30" s="26" t="s">
        <v>44</v>
      </c>
      <c r="J30" s="26" t="s">
        <v>44</v>
      </c>
      <c r="K30" s="2"/>
    </row>
    <row r="31" spans="1:11" x14ac:dyDescent="0.3">
      <c r="A31" s="28" t="s">
        <v>61</v>
      </c>
      <c r="B31" s="29"/>
      <c r="C31" s="30"/>
      <c r="D31" s="30"/>
      <c r="E31" s="2"/>
      <c r="F31" s="30"/>
      <c r="G31" s="2"/>
      <c r="H31" s="30"/>
      <c r="I31" s="30"/>
      <c r="J31" s="30"/>
      <c r="K31" s="2"/>
    </row>
    <row r="32" spans="1:11" ht="15.6" x14ac:dyDescent="0.3">
      <c r="A32" s="31" t="s">
        <v>62</v>
      </c>
      <c r="B32" s="32"/>
      <c r="C32" s="33"/>
      <c r="D32" s="33"/>
      <c r="E32" s="34"/>
      <c r="F32" s="33"/>
      <c r="G32" s="34"/>
      <c r="H32" s="33"/>
      <c r="I32" s="33"/>
      <c r="J32" s="33"/>
      <c r="K32" s="2"/>
    </row>
    <row r="33" spans="1:11" ht="20.399999999999999" x14ac:dyDescent="0.3">
      <c r="A33" s="35">
        <v>0</v>
      </c>
      <c r="B33" s="36" t="s">
        <v>63</v>
      </c>
      <c r="C33" s="33"/>
      <c r="D33" s="33"/>
      <c r="E33" s="34"/>
      <c r="F33" s="33"/>
      <c r="G33" s="34"/>
      <c r="H33" s="33"/>
      <c r="I33" s="33">
        <v>0</v>
      </c>
      <c r="J33" s="33">
        <v>0</v>
      </c>
      <c r="K33" s="2"/>
    </row>
    <row r="34" spans="1:11" ht="39" customHeight="1" x14ac:dyDescent="0.3">
      <c r="A34" s="35">
        <v>2</v>
      </c>
      <c r="B34" s="36" t="s">
        <v>64</v>
      </c>
      <c r="C34" s="33"/>
      <c r="D34" s="33"/>
      <c r="E34" s="34"/>
      <c r="F34" s="33"/>
      <c r="G34" s="34"/>
      <c r="H34" s="33">
        <v>2</v>
      </c>
      <c r="I34" s="33"/>
      <c r="J34" s="33"/>
      <c r="K34" s="2"/>
    </row>
    <row r="35" spans="1:11" ht="20.399999999999999" customHeight="1" x14ac:dyDescent="0.3">
      <c r="A35" s="35">
        <v>5</v>
      </c>
      <c r="B35" s="36" t="s">
        <v>65</v>
      </c>
      <c r="C35" s="33"/>
      <c r="D35" s="33"/>
      <c r="E35" s="34"/>
      <c r="F35" s="33"/>
      <c r="G35" s="34"/>
      <c r="H35" s="33"/>
      <c r="I35" s="33"/>
      <c r="J35" s="33"/>
      <c r="K35" s="2"/>
    </row>
    <row r="36" spans="1:11" ht="24.6" customHeight="1" x14ac:dyDescent="0.3">
      <c r="A36" s="35">
        <v>10</v>
      </c>
      <c r="B36" s="36" t="s">
        <v>66</v>
      </c>
      <c r="C36" s="33"/>
      <c r="D36" s="33"/>
      <c r="E36" s="34"/>
      <c r="F36" s="33">
        <v>10</v>
      </c>
      <c r="G36" s="33">
        <v>10</v>
      </c>
      <c r="H36" s="33"/>
      <c r="I36" s="33"/>
      <c r="J36" s="33"/>
      <c r="K36" s="2"/>
    </row>
    <row r="37" spans="1:11" ht="70.2" customHeight="1" x14ac:dyDescent="0.3">
      <c r="A37" s="35">
        <v>15</v>
      </c>
      <c r="B37" s="36" t="s">
        <v>67</v>
      </c>
      <c r="C37" s="33">
        <v>15</v>
      </c>
      <c r="D37" s="33">
        <v>15</v>
      </c>
      <c r="E37" s="33">
        <v>15</v>
      </c>
      <c r="F37" s="33"/>
      <c r="G37" s="34"/>
      <c r="H37" s="33"/>
      <c r="I37" s="33"/>
      <c r="J37" s="33"/>
      <c r="K37" s="2"/>
    </row>
    <row r="38" spans="1:11" ht="19.2" customHeight="1" x14ac:dyDescent="0.3">
      <c r="A38" s="35">
        <v>18</v>
      </c>
      <c r="B38" s="36" t="s">
        <v>68</v>
      </c>
      <c r="C38" s="33"/>
      <c r="D38" s="33"/>
      <c r="E38" s="34"/>
      <c r="F38" s="33"/>
      <c r="G38" s="34"/>
      <c r="H38" s="33"/>
      <c r="I38" s="33"/>
      <c r="J38" s="33"/>
      <c r="K38" s="2"/>
    </row>
    <row r="39" spans="1:11" x14ac:dyDescent="0.3">
      <c r="A39" s="35">
        <v>20</v>
      </c>
      <c r="B39" s="36" t="s">
        <v>69</v>
      </c>
      <c r="C39" s="33"/>
      <c r="D39" s="33"/>
      <c r="E39" s="34"/>
      <c r="F39" s="33"/>
      <c r="G39" s="34"/>
      <c r="H39" s="33"/>
      <c r="I39" s="33"/>
      <c r="J39" s="33"/>
      <c r="K39" s="2"/>
    </row>
    <row r="40" spans="1:11" x14ac:dyDescent="0.3">
      <c r="A40" s="37" t="s">
        <v>70</v>
      </c>
      <c r="B40" s="38"/>
      <c r="C40" s="39"/>
      <c r="D40" s="39"/>
      <c r="E40" s="40"/>
      <c r="F40" s="39"/>
      <c r="G40" s="40"/>
      <c r="H40" s="39"/>
      <c r="I40" s="39"/>
      <c r="J40" s="39"/>
      <c r="K40" s="2"/>
    </row>
    <row r="41" spans="1:11" ht="24" customHeight="1" x14ac:dyDescent="0.3">
      <c r="A41" s="41">
        <v>0</v>
      </c>
      <c r="B41" s="42" t="s">
        <v>71</v>
      </c>
      <c r="C41" s="39"/>
      <c r="D41" s="39"/>
      <c r="E41" s="40"/>
      <c r="F41" s="39"/>
      <c r="G41" s="40"/>
      <c r="H41" s="39">
        <v>0</v>
      </c>
      <c r="I41" s="39">
        <v>0</v>
      </c>
      <c r="J41" s="39">
        <v>0</v>
      </c>
      <c r="K41" s="2"/>
    </row>
    <row r="42" spans="1:11" ht="22.8" customHeight="1" x14ac:dyDescent="0.3">
      <c r="A42" s="41">
        <v>2</v>
      </c>
      <c r="B42" s="42" t="s">
        <v>72</v>
      </c>
      <c r="C42" s="39"/>
      <c r="D42" s="39"/>
      <c r="E42" s="40"/>
      <c r="F42" s="39"/>
      <c r="G42" s="40"/>
      <c r="H42" s="39"/>
      <c r="I42" s="39"/>
      <c r="J42" s="39"/>
      <c r="K42" s="2"/>
    </row>
    <row r="43" spans="1:11" ht="22.2" customHeight="1" x14ac:dyDescent="0.3">
      <c r="A43" s="41">
        <v>5</v>
      </c>
      <c r="B43" s="42" t="s">
        <v>73</v>
      </c>
      <c r="C43" s="39"/>
      <c r="D43" s="39">
        <v>5</v>
      </c>
      <c r="E43" s="39">
        <v>5</v>
      </c>
      <c r="F43" s="39"/>
      <c r="G43" s="40"/>
      <c r="H43" s="39"/>
      <c r="I43" s="39"/>
      <c r="J43" s="39"/>
      <c r="K43" s="2"/>
    </row>
    <row r="44" spans="1:11" ht="19.8" customHeight="1" x14ac:dyDescent="0.3">
      <c r="A44" s="41">
        <v>8</v>
      </c>
      <c r="B44" s="42" t="s">
        <v>74</v>
      </c>
      <c r="C44" s="39">
        <v>8</v>
      </c>
      <c r="D44" s="39"/>
      <c r="E44" s="40"/>
      <c r="F44" s="39">
        <v>8</v>
      </c>
      <c r="G44" s="39">
        <v>8</v>
      </c>
      <c r="H44" s="39"/>
      <c r="I44" s="39"/>
      <c r="J44" s="39"/>
      <c r="K44" s="2"/>
    </row>
    <row r="45" spans="1:11" ht="20.399999999999999" x14ac:dyDescent="0.3">
      <c r="A45" s="41">
        <v>10</v>
      </c>
      <c r="B45" s="42" t="s">
        <v>75</v>
      </c>
      <c r="C45" s="39"/>
      <c r="D45" s="39"/>
      <c r="E45" s="40"/>
      <c r="F45" s="39"/>
      <c r="G45" s="40"/>
      <c r="H45" s="39"/>
      <c r="I45" s="39"/>
      <c r="J45" s="39"/>
      <c r="K45" s="2"/>
    </row>
    <row r="46" spans="1:11" x14ac:dyDescent="0.3">
      <c r="A46" s="43"/>
      <c r="B46" s="2"/>
      <c r="C46" s="30">
        <v>23</v>
      </c>
      <c r="D46" s="30">
        <v>20</v>
      </c>
      <c r="E46" s="2">
        <v>20</v>
      </c>
      <c r="F46" s="30">
        <v>18</v>
      </c>
      <c r="G46" s="2">
        <v>18</v>
      </c>
      <c r="H46" s="30">
        <v>2</v>
      </c>
      <c r="I46" s="30">
        <v>0</v>
      </c>
      <c r="J46" s="30">
        <v>0</v>
      </c>
      <c r="K46" s="2"/>
    </row>
  </sheetData>
  <mergeCells count="1">
    <mergeCell ref="C1:H1"/>
  </mergeCells>
  <pageMargins left="0.7" right="0.7" top="0.78740157499999996" bottom="0.78740157499999996"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Žáková Zuzana</dc:creator>
  <cp:lastModifiedBy>Žáková Zuzana</cp:lastModifiedBy>
  <cp:lastPrinted>2022-11-29T07:35:05Z</cp:lastPrinted>
  <dcterms:created xsi:type="dcterms:W3CDTF">2022-10-26T05:50:29Z</dcterms:created>
  <dcterms:modified xsi:type="dcterms:W3CDTF">2022-11-29T08:47:21Z</dcterms:modified>
</cp:coreProperties>
</file>