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Výzvy ITIKA°\10 D.2.1 Multimodální doprava\ŘV\Cyklodoprava\"/>
    </mc:Choice>
  </mc:AlternateContent>
  <bookViews>
    <workbookView xWindow="0" yWindow="0" windowWidth="23040" windowHeight="9072"/>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K9" i="1" l="1"/>
  <c r="K10" i="1" l="1"/>
</calcChain>
</file>

<file path=xl/sharedStrings.xml><?xml version="1.0" encoding="utf-8"?>
<sst xmlns="http://schemas.openxmlformats.org/spreadsheetml/2006/main" count="203" uniqueCount="88">
  <si>
    <t>Hodnocení PZ výzva č. 10</t>
  </si>
  <si>
    <t>D.2.1 Multimodální doprava - základ mobility - cyklo</t>
  </si>
  <si>
    <t>Identifikace</t>
  </si>
  <si>
    <t>číslo PZ</t>
  </si>
  <si>
    <t>PZ10/09</t>
  </si>
  <si>
    <t>PZ10/10</t>
  </si>
  <si>
    <t>PZ10/11</t>
  </si>
  <si>
    <t>PZ10/12</t>
  </si>
  <si>
    <t>PZ 10/13</t>
  </si>
  <si>
    <t>PZ10/14</t>
  </si>
  <si>
    <t>PZ10/15</t>
  </si>
  <si>
    <t>PZ10/16</t>
  </si>
  <si>
    <t>Název</t>
  </si>
  <si>
    <t>Cyklostezka Chodov - Božíčany - Nová Role</t>
  </si>
  <si>
    <t>Cyklostezka Chodov - Loket přes Nové Sedlo - etapa II</t>
  </si>
  <si>
    <t>Cyklostezka Doubí - K Přehradě</t>
  </si>
  <si>
    <t>Cyklostezka Karlovy Vary, alej Bohatice</t>
  </si>
  <si>
    <t>Cyklostezka A6 (pokračující úsek)</t>
  </si>
  <si>
    <t>Cyklostezka úsek B4, Karlovy Vary</t>
  </si>
  <si>
    <t>Karlovy Vary, cyklostezka E1 - ulice Nejdecká</t>
  </si>
  <si>
    <t>Cyklostezka Ohře - Dalovice - Všeborovice</t>
  </si>
  <si>
    <t>Zahájení projektu</t>
  </si>
  <si>
    <t>5/2022</t>
  </si>
  <si>
    <t>9/2022</t>
  </si>
  <si>
    <t>5/2026</t>
  </si>
  <si>
    <t>6/2023</t>
  </si>
  <si>
    <t>12/2024</t>
  </si>
  <si>
    <t>4/2022</t>
  </si>
  <si>
    <t>Ukončení projektu</t>
  </si>
  <si>
    <t>6/2027</t>
  </si>
  <si>
    <t>9/2025</t>
  </si>
  <si>
    <t>12/2027</t>
  </si>
  <si>
    <t>8/2024</t>
  </si>
  <si>
    <t>10/2024</t>
  </si>
  <si>
    <t>CZV</t>
  </si>
  <si>
    <t>EU</t>
  </si>
  <si>
    <t>Indikátory</t>
  </si>
  <si>
    <t>Podpořená specializovaná cyklistická infrastruktura</t>
  </si>
  <si>
    <t>3400 m</t>
  </si>
  <si>
    <t>1400 m</t>
  </si>
  <si>
    <t>1200 m</t>
  </si>
  <si>
    <t>Parkovací místa pro jízdní kola</t>
  </si>
  <si>
    <t>Obecná kritéria</t>
  </si>
  <si>
    <t>Projekt je v souladu s tematickým zaměřením ITIKA°, strategickým cílem a některým z jeho specifických cílů a lze ho zařadit do jednoho opatření.</t>
  </si>
  <si>
    <t>A</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</si>
  <si>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</si>
  <si>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</si>
  <si>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</si>
  <si>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</si>
  <si>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přispívá k naplnění indikátorů příslušného opatření programového rámce.</t>
  </si>
  <si>
    <t>Výsledky projektu jsou udržitelné.</t>
  </si>
  <si>
    <t>Specifická kritéria</t>
  </si>
  <si>
    <t>K projektu realizovanému v obci s více než 40 tis. obyvateli žadatel dokládá soulad s Plánem udržitelné městské mobility.</t>
  </si>
  <si>
    <t>K projektu realizovanému v obci se 40 tis. a méně obyvateli žadatel dokládá soulad s Plánem udržitelné městské mobility nebo Plánem dopravní obslužnosti města či kraje nebo jinou strategií příslušného dopravního módu schvalovanou samosprávou.</t>
  </si>
  <si>
    <t>Projekt je v souladu s Dopravní politikou České republiky pro období 2021-2027 s výhledem do roku 2050.</t>
  </si>
  <si>
    <t>Projekt je realizován v městské oblasti nebo zajišťuje obsluhu a dostupnost do jejího zázemí udržitelnými druhy dopravy.</t>
  </si>
  <si>
    <t>Projekt zajišťuje bezpečnost a bezbariérovost dopravní infrastruktury pro všechny účastníky provozu na pozemních komunikacích.</t>
  </si>
  <si>
    <t xml:space="preserve">Projekt výstavby, modernizace nebo rekonstrukce vyhrazené komunikace pro cyklisty sloužící k dopravě do zaměstnání, škol a za službami, je zaměřen na vyhrazenou komunikaci pro cyklisty, která:
- svádí cyklistický provoz z pozemní komunikace s intenzitou motorové dopravy vyšší než 3000 vozidel/den,
- nebo je navržena k zajištění obsluhy území jedné či více obcí s celkem více než 500 obsazenými pracovními místy,
- nebo je navržena k zajištění obsluhy území jedné či více obcí s celkem více než 4000 obyvateli,
- nebo je navržena s přímým napojením na stávající vyhrazenou komunikaci pro cyklisty, se kterou dohromady zajišťuje obsluhu území jedné či více obcí s celkem více než 750 obsazenými pracovními místy,
- nebo je navržena s přímým napojením na stávající vyhrazenou komunikaci pro cyklisty, se kterou dohromady zajišťuje obsluhu území jedné či více obcí s celkem více než 6000 obyvateli.
</t>
  </si>
  <si>
    <t>Projekt výstavby, modernizace nebo rekonstrukce vyhrazené komunikace pro cyklisty na hlavní trase cyklistické dopravy v České republice je zaměřen na vyhrazenou komunikaci pro cyklisty, která je realizována na cyklotrase první nebo druhé nejvyšší kategorie podle příslušné krajské strategie rozvoje cyklistické dopravy.</t>
  </si>
  <si>
    <t>Projektem realizace doprovodné cyklistické infrastruktury při vyhrazené komunikaci pro cyklisty s vysokou intenzitou dopravy je dotčena stávající vyhrazená komunikace pro cyklisty s intenzitou cyklistické dopravy přesahující 440 cyklistů v běžný pracovní den.</t>
  </si>
  <si>
    <t>Součástí projektu realizace doprovodné cyklistické infrastruktury při vyhrazené komunikaci pro cyklisty s vysokou intenzitou dopravy je realizace parkovacích míst pro jízdní kola.</t>
  </si>
  <si>
    <t>Kritéria přijatelnosti</t>
  </si>
  <si>
    <t>Připravenost</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</si>
  <si>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</si>
  <si>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</si>
  <si>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</si>
  <si>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</si>
  <si>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</si>
  <si>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</si>
  <si>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</si>
  <si>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</si>
  <si>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</si>
  <si>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</si>
  <si>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</si>
  <si>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</si>
  <si>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</si>
  <si>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 xml:space="preserve"> - </t>
  </si>
  <si>
    <t>Předkladatel</t>
  </si>
  <si>
    <t>Mikroregion Sokolov - východ</t>
  </si>
  <si>
    <t>Statutární město Karlovy Vary</t>
  </si>
  <si>
    <t>Karlovarský kraj</t>
  </si>
  <si>
    <t>1742 m</t>
  </si>
  <si>
    <t>600 m</t>
  </si>
  <si>
    <t>450 m</t>
  </si>
  <si>
    <t>500 m</t>
  </si>
  <si>
    <t>330 m</t>
  </si>
  <si>
    <t>7822 m</t>
  </si>
  <si>
    <t>12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</si>
</sst>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 &quot;Kč&quot;"/>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8"/>
      <color theme="1"/>
      <name val="Calibri"/>
      <family val="2"/>
      <charset val="238"/>
      <scheme val="minor"/>
    </font>
    <font>
      <sz val="10"/>
      <color theme="1"/>
      <name val="Calibri"/>
      <family val="2"/>
      <charset val="238"/>
      <scheme val="minor"/>
    </font>
    <font>
      <sz val="8"/>
      <color theme="1"/>
      <name val="Calibri"/>
      <family val="2"/>
      <charset val="238"/>
      <scheme val="minor"/>
    </font>
    <font>
      <sz val="8"/>
      <color theme="1"/>
      <name val="Calibri"/>
      <family val="2"/>
      <charset val="238"/>
    </font>
    <font>
      <sz val="12"/>
      <color theme="1"/>
      <name val="Calibri"/>
      <family val="2"/>
      <charset val="238"/>
    </font>
    <font>
      <sz val="8"/>
      <color rgb="FF000000"/>
      <name val="Calibri"/>
      <family val="2"/>
      <charset val="238"/>
    </font>
    <font>
      <b/>
      <sz val="11"/>
      <color rgb="FF000000"/>
      <name val="Calibri"/>
      <family val="2"/>
      <charset val="238"/>
    </font>
    <font>
      <b/>
      <sz val="16"/>
      <color theme="1"/>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3" fillId="0" borderId="1" xfId="0" applyFont="1" applyBorder="1"/>
    <xf numFmtId="0" fontId="0" fillId="0" borderId="1" xfId="0" applyBorder="1"/>
    <xf numFmtId="0" fontId="2" fillId="2" borderId="1" xfId="0" applyFont="1" applyFill="1" applyBorder="1"/>
    <xf numFmtId="0" fontId="0" fillId="2" borderId="1" xfId="0" applyFill="1" applyBorder="1"/>
    <xf numFmtId="0" fontId="0" fillId="2" borderId="1" xfId="0" applyFill="1" applyBorder="1" applyAlignment="1">
      <alignment wrapText="1"/>
    </xf>
    <xf numFmtId="49" fontId="0" fillId="2" borderId="1" xfId="0" applyNumberFormat="1" applyFill="1" applyBorder="1" applyAlignment="1">
      <alignment horizontal="center"/>
    </xf>
    <xf numFmtId="3" fontId="0" fillId="2" borderId="1" xfId="0" applyNumberFormat="1" applyFill="1" applyBorder="1" applyAlignment="1">
      <alignment horizontal="center"/>
    </xf>
    <xf numFmtId="4" fontId="0" fillId="3" borderId="1" xfId="0" applyNumberFormat="1" applyFill="1" applyBorder="1"/>
    <xf numFmtId="3" fontId="1" fillId="4" borderId="1" xfId="0" applyNumberFormat="1" applyFont="1" applyFill="1" applyBorder="1"/>
    <xf numFmtId="0" fontId="2" fillId="5" borderId="1" xfId="0" applyFont="1" applyFill="1" applyBorder="1"/>
    <xf numFmtId="0" fontId="0" fillId="5" borderId="1" xfId="0" applyFill="1" applyBorder="1"/>
    <xf numFmtId="4" fontId="0" fillId="6" borderId="1" xfId="0" applyNumberFormat="1" applyFill="1" applyBorder="1"/>
    <xf numFmtId="0" fontId="0" fillId="5" borderId="1" xfId="0" applyFont="1" applyFill="1" applyBorder="1"/>
    <xf numFmtId="0" fontId="0" fillId="5" borderId="1" xfId="0" applyFill="1" applyBorder="1" applyAlignment="1">
      <alignment wrapText="1"/>
    </xf>
    <xf numFmtId="0" fontId="4" fillId="5" borderId="1" xfId="0" applyFont="1" applyFill="1" applyBorder="1" applyAlignment="1">
      <alignment wrapText="1"/>
    </xf>
    <xf numFmtId="0" fontId="2" fillId="7" borderId="1" xfId="0" applyFont="1" applyFill="1" applyBorder="1"/>
    <xf numFmtId="0" fontId="0" fillId="7" borderId="1" xfId="0" applyFill="1" applyBorder="1"/>
    <xf numFmtId="0" fontId="0" fillId="7" borderId="1" xfId="0" applyFill="1" applyBorder="1" applyAlignment="1">
      <alignment horizontal="center" vertical="center"/>
    </xf>
    <xf numFmtId="0" fontId="5" fillId="7" borderId="1" xfId="0" applyFont="1" applyFill="1" applyBorder="1" applyAlignment="1">
      <alignment wrapText="1"/>
    </xf>
    <xf numFmtId="0" fontId="0" fillId="7" borderId="1" xfId="0" applyFill="1" applyBorder="1" applyAlignment="1">
      <alignment horizontal="center"/>
    </xf>
    <xf numFmtId="0" fontId="2" fillId="8" borderId="1" xfId="0" applyFont="1" applyFill="1" applyBorder="1"/>
    <xf numFmtId="0" fontId="0" fillId="8" borderId="1" xfId="0" applyFill="1" applyBorder="1"/>
    <xf numFmtId="0" fontId="0" fillId="8" borderId="1" xfId="0" applyFill="1" applyBorder="1" applyAlignment="1"/>
    <xf numFmtId="0" fontId="2" fillId="8" borderId="1" xfId="0" applyFont="1" applyFill="1" applyBorder="1" applyAlignment="1">
      <alignment horizontal="center" vertical="center"/>
    </xf>
    <xf numFmtId="0" fontId="6" fillId="8" borderId="1" xfId="0" applyFont="1" applyFill="1" applyBorder="1" applyAlignment="1">
      <alignment vertical="center" wrapText="1"/>
    </xf>
    <xf numFmtId="0" fontId="0" fillId="8" borderId="1" xfId="0" applyFill="1" applyBorder="1" applyAlignment="1">
      <alignment horizontal="center"/>
    </xf>
    <xf numFmtId="0" fontId="0" fillId="8" borderId="1" xfId="0" applyFill="1" applyBorder="1" applyAlignment="1">
      <alignment horizontal="center" vertical="center"/>
    </xf>
    <xf numFmtId="0" fontId="2" fillId="0" borderId="1" xfId="0" applyFont="1" applyBorder="1"/>
    <xf numFmtId="0" fontId="5" fillId="0" borderId="1" xfId="0" applyFont="1" applyBorder="1" applyAlignment="1">
      <alignment wrapText="1"/>
    </xf>
    <xf numFmtId="0" fontId="0" fillId="0" borderId="1" xfId="0" applyBorder="1" applyAlignment="1">
      <alignment horizontal="center"/>
    </xf>
    <xf numFmtId="0" fontId="2" fillId="3" borderId="1" xfId="0" applyFont="1" applyFill="1" applyBorder="1"/>
    <xf numFmtId="0" fontId="7" fillId="3" borderId="1" xfId="0" applyFont="1" applyFill="1" applyBorder="1" applyAlignment="1">
      <alignment vertical="center" wrapText="1"/>
    </xf>
    <xf numFmtId="0" fontId="0" fillId="3" borderId="1" xfId="0" applyFill="1" applyBorder="1" applyAlignment="1">
      <alignment horizontal="center"/>
    </xf>
    <xf numFmtId="0" fontId="0" fillId="3" borderId="1" xfId="0" applyFill="1" applyBorder="1"/>
    <xf numFmtId="0" fontId="2" fillId="3" borderId="1" xfId="0" applyFont="1" applyFill="1" applyBorder="1" applyAlignment="1">
      <alignment horizontal="center" vertical="center"/>
    </xf>
    <xf numFmtId="0" fontId="8" fillId="3" borderId="1" xfId="0" applyFont="1" applyFill="1" applyBorder="1" applyAlignment="1">
      <alignment vertical="center" wrapText="1"/>
    </xf>
    <xf numFmtId="0" fontId="2" fillId="9" borderId="1" xfId="0" applyFont="1" applyFill="1" applyBorder="1"/>
    <xf numFmtId="0" fontId="5" fillId="9" borderId="1" xfId="0" applyFont="1" applyFill="1" applyBorder="1"/>
    <xf numFmtId="0" fontId="0" fillId="9" borderId="1" xfId="0" applyFill="1" applyBorder="1" applyAlignment="1">
      <alignment horizontal="center"/>
    </xf>
    <xf numFmtId="0" fontId="0" fillId="9" borderId="1" xfId="0" applyFill="1" applyBorder="1"/>
    <xf numFmtId="0" fontId="9" fillId="9" borderId="1" xfId="0" applyFont="1" applyFill="1" applyBorder="1" applyAlignment="1">
      <alignment horizontal="center" vertical="center"/>
    </xf>
    <xf numFmtId="0" fontId="8" fillId="9" borderId="1" xfId="0" applyFont="1" applyFill="1" applyBorder="1" applyAlignment="1">
      <alignment vertical="center" wrapText="1"/>
    </xf>
    <xf numFmtId="0" fontId="0" fillId="0" borderId="1" xfId="0" applyFill="1" applyBorder="1"/>
    <xf numFmtId="3" fontId="0" fillId="4" borderId="1" xfId="0" applyNumberFormat="1" applyFill="1" applyBorder="1" applyAlignment="1">
      <alignment horizontal="center"/>
    </xf>
    <xf numFmtId="164" fontId="0" fillId="4" borderId="1" xfId="0" applyNumberFormat="1" applyFill="1" applyBorder="1" applyAlignment="1">
      <alignment horizontal="center"/>
    </xf>
    <xf numFmtId="0" fontId="0" fillId="5" borderId="2" xfId="0" applyFill="1" applyBorder="1"/>
    <xf numFmtId="9" fontId="0" fillId="0" borderId="0" xfId="0" applyNumberFormat="1"/>
    <xf numFmtId="3" fontId="0" fillId="10" borderId="1" xfId="0" applyNumberFormat="1" applyFill="1" applyBorder="1" applyAlignment="1">
      <alignment horizontal="center"/>
    </xf>
    <xf numFmtId="0" fontId="0" fillId="10" borderId="1" xfId="0" applyFill="1" applyBorder="1"/>
    <xf numFmtId="0" fontId="0" fillId="10" borderId="1" xfId="0" applyFill="1" applyBorder="1" applyAlignment="1">
      <alignment wrapText="1"/>
    </xf>
    <xf numFmtId="49" fontId="0" fillId="10" borderId="1" xfId="0" applyNumberFormat="1" applyFill="1" applyBorder="1" applyAlignment="1">
      <alignment horizontal="center"/>
    </xf>
    <xf numFmtId="165" fontId="0" fillId="11" borderId="2" xfId="0" applyNumberFormat="1" applyFill="1" applyBorder="1" applyAlignment="1">
      <alignment horizontal="center"/>
    </xf>
    <xf numFmtId="3" fontId="0" fillId="12" borderId="1" xfId="0" applyNumberFormat="1" applyFill="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B4" zoomScale="99" zoomScaleNormal="99" workbookViewId="0">
      <selection activeCell="F14" sqref="F14"/>
    </sheetView>
  </sheetViews>
  <sheetFormatPr defaultRowHeight="14.4" x14ac:dyDescent="0.3"/>
  <cols>
    <col min="1" max="1" width="21.88671875" customWidth="1"/>
    <col min="2" max="2" width="44.33203125" customWidth="1"/>
    <col min="3" max="3" width="12.5546875" customWidth="1"/>
    <col min="4" max="4" width="13.33203125" customWidth="1"/>
    <col min="5" max="5" width="15.6640625" customWidth="1"/>
    <col min="6" max="6" width="12.21875" customWidth="1"/>
    <col min="7" max="7" width="12.109375" customWidth="1"/>
    <col min="8" max="8" width="13.6640625" customWidth="1"/>
    <col min="9" max="9" width="14.88671875" customWidth="1"/>
    <col min="10" max="10" width="13.88671875" customWidth="1"/>
    <col min="11" max="11" width="18.77734375" customWidth="1"/>
    <col min="12" max="12" width="16.44140625" customWidth="1"/>
  </cols>
  <sheetData>
    <row r="1" spans="1:12" ht="23.4" x14ac:dyDescent="0.45">
      <c r="A1" s="1" t="s">
        <v>0</v>
      </c>
      <c r="B1" s="1"/>
      <c r="C1" s="54" t="s">
        <v>1</v>
      </c>
      <c r="D1" s="55"/>
      <c r="E1" s="55"/>
      <c r="F1" s="55"/>
      <c r="G1" s="55"/>
      <c r="H1" s="56"/>
      <c r="I1" s="1"/>
      <c r="J1" s="2"/>
      <c r="K1" s="2"/>
    </row>
    <row r="2" spans="1:12" x14ac:dyDescent="0.3">
      <c r="A2" s="3" t="s">
        <v>2</v>
      </c>
      <c r="B2" s="4"/>
      <c r="C2" s="4"/>
      <c r="D2" s="4"/>
      <c r="E2" s="4"/>
      <c r="F2" s="4"/>
      <c r="G2" s="4"/>
      <c r="H2" s="4"/>
      <c r="I2" s="4"/>
      <c r="J2" s="4"/>
      <c r="K2" s="2"/>
    </row>
    <row r="3" spans="1:12" x14ac:dyDescent="0.3">
      <c r="A3" s="4"/>
      <c r="B3" s="4" t="s">
        <v>3</v>
      </c>
      <c r="C3" s="4" t="s">
        <v>8</v>
      </c>
      <c r="D3" s="4" t="s">
        <v>5</v>
      </c>
      <c r="E3" s="4" t="s">
        <v>11</v>
      </c>
      <c r="F3" s="4" t="s">
        <v>9</v>
      </c>
      <c r="G3" s="4" t="s">
        <v>10</v>
      </c>
      <c r="H3" s="4" t="s">
        <v>4</v>
      </c>
      <c r="I3" s="49" t="s">
        <v>7</v>
      </c>
      <c r="J3" s="49" t="s">
        <v>6</v>
      </c>
      <c r="K3" s="2"/>
    </row>
    <row r="4" spans="1:12" ht="43.2" x14ac:dyDescent="0.3">
      <c r="A4" s="3" t="s">
        <v>77</v>
      </c>
      <c r="B4" s="4"/>
      <c r="C4" s="5" t="s">
        <v>79</v>
      </c>
      <c r="D4" s="5" t="s">
        <v>78</v>
      </c>
      <c r="E4" s="4" t="s">
        <v>80</v>
      </c>
      <c r="F4" s="5" t="s">
        <v>79</v>
      </c>
      <c r="G4" s="5" t="s">
        <v>79</v>
      </c>
      <c r="H4" s="5" t="s">
        <v>78</v>
      </c>
      <c r="I4" s="50" t="s">
        <v>79</v>
      </c>
      <c r="J4" s="50" t="s">
        <v>79</v>
      </c>
      <c r="K4" s="2"/>
    </row>
    <row r="5" spans="1:12" ht="72" x14ac:dyDescent="0.3">
      <c r="A5" s="4"/>
      <c r="B5" s="4" t="s">
        <v>12</v>
      </c>
      <c r="C5" s="5" t="s">
        <v>17</v>
      </c>
      <c r="D5" s="5" t="s">
        <v>14</v>
      </c>
      <c r="E5" s="5" t="s">
        <v>20</v>
      </c>
      <c r="F5" s="5" t="s">
        <v>18</v>
      </c>
      <c r="G5" s="5" t="s">
        <v>19</v>
      </c>
      <c r="H5" s="5" t="s">
        <v>13</v>
      </c>
      <c r="I5" s="50" t="s">
        <v>16</v>
      </c>
      <c r="J5" s="50" t="s">
        <v>15</v>
      </c>
      <c r="K5" s="2"/>
    </row>
    <row r="6" spans="1:12" x14ac:dyDescent="0.3">
      <c r="A6" s="4"/>
      <c r="B6" s="4" t="s">
        <v>21</v>
      </c>
      <c r="C6" s="6" t="s">
        <v>25</v>
      </c>
      <c r="D6" s="6" t="s">
        <v>23</v>
      </c>
      <c r="E6" s="6" t="s">
        <v>27</v>
      </c>
      <c r="F6" s="6" t="s">
        <v>25</v>
      </c>
      <c r="G6" s="6" t="s">
        <v>25</v>
      </c>
      <c r="H6" s="6" t="s">
        <v>22</v>
      </c>
      <c r="I6" s="51" t="s">
        <v>24</v>
      </c>
      <c r="J6" s="51" t="s">
        <v>24</v>
      </c>
    </row>
    <row r="7" spans="1:12" x14ac:dyDescent="0.3">
      <c r="A7" s="4"/>
      <c r="B7" s="4" t="s">
        <v>28</v>
      </c>
      <c r="C7" s="6" t="s">
        <v>32</v>
      </c>
      <c r="D7" s="6" t="s">
        <v>30</v>
      </c>
      <c r="E7" s="6" t="s">
        <v>30</v>
      </c>
      <c r="F7" s="6" t="s">
        <v>33</v>
      </c>
      <c r="G7" s="6" t="s">
        <v>26</v>
      </c>
      <c r="H7" s="6" t="s">
        <v>29</v>
      </c>
      <c r="I7" s="51" t="s">
        <v>31</v>
      </c>
      <c r="J7" s="51" t="s">
        <v>31</v>
      </c>
      <c r="K7" s="2"/>
      <c r="L7" s="47"/>
    </row>
    <row r="8" spans="1:12" x14ac:dyDescent="0.3">
      <c r="A8" s="4"/>
      <c r="B8" s="4" t="s">
        <v>34</v>
      </c>
      <c r="C8" s="7">
        <f>C9/85*100</f>
        <v>18150000</v>
      </c>
      <c r="D8" s="7">
        <v>22470000</v>
      </c>
      <c r="E8" s="7">
        <v>41500000</v>
      </c>
      <c r="F8" s="7">
        <v>17000000</v>
      </c>
      <c r="G8" s="7">
        <v>10000000</v>
      </c>
      <c r="H8" s="7">
        <v>37450000</v>
      </c>
      <c r="I8" s="48">
        <v>4500000</v>
      </c>
      <c r="J8" s="48">
        <v>10000000</v>
      </c>
      <c r="K8" s="8">
        <v>110488278.03</v>
      </c>
      <c r="L8" s="52"/>
    </row>
    <row r="9" spans="1:12" x14ac:dyDescent="0.3">
      <c r="A9" s="4"/>
      <c r="B9" s="4" t="s">
        <v>35</v>
      </c>
      <c r="C9" s="44">
        <v>15427500</v>
      </c>
      <c r="D9" s="44">
        <v>19099500</v>
      </c>
      <c r="E9" s="45">
        <v>35275000</v>
      </c>
      <c r="F9" s="44">
        <v>14450000</v>
      </c>
      <c r="G9" s="44">
        <v>8500000</v>
      </c>
      <c r="H9" s="53">
        <v>17736278</v>
      </c>
      <c r="I9" s="48">
        <v>3825000</v>
      </c>
      <c r="J9" s="48">
        <v>8500000</v>
      </c>
      <c r="K9" s="9">
        <f>SUM(C9:H9)</f>
        <v>110488278</v>
      </c>
    </row>
    <row r="10" spans="1:12" x14ac:dyDescent="0.3">
      <c r="A10" s="10" t="s">
        <v>36</v>
      </c>
      <c r="B10" s="11"/>
      <c r="C10" s="11"/>
      <c r="D10" s="11"/>
      <c r="E10" s="11"/>
      <c r="F10" s="11"/>
      <c r="G10" s="11"/>
      <c r="H10" s="11"/>
      <c r="I10" s="49"/>
      <c r="J10" s="49"/>
      <c r="K10" s="12">
        <f>K8-K9</f>
        <v>3.0000001192092896E-2</v>
      </c>
    </row>
    <row r="11" spans="1:12" x14ac:dyDescent="0.3">
      <c r="A11" s="13">
        <v>761101</v>
      </c>
      <c r="B11" s="14" t="s">
        <v>37</v>
      </c>
      <c r="C11" s="11" t="s">
        <v>83</v>
      </c>
      <c r="D11" s="11" t="s">
        <v>39</v>
      </c>
      <c r="E11" s="11" t="s">
        <v>81</v>
      </c>
      <c r="F11" s="11" t="s">
        <v>84</v>
      </c>
      <c r="G11" s="11" t="s">
        <v>85</v>
      </c>
      <c r="H11" s="11" t="s">
        <v>38</v>
      </c>
      <c r="I11" s="49" t="s">
        <v>82</v>
      </c>
      <c r="J11" s="49" t="s">
        <v>40</v>
      </c>
      <c r="K11" s="46" t="s">
        <v>86</v>
      </c>
    </row>
    <row r="12" spans="1:12" x14ac:dyDescent="0.3">
      <c r="A12" s="11">
        <v>764010</v>
      </c>
      <c r="B12" s="15" t="s">
        <v>41</v>
      </c>
      <c r="C12" s="11">
        <v>0</v>
      </c>
      <c r="D12" s="11">
        <v>6</v>
      </c>
      <c r="E12" s="11">
        <v>0</v>
      </c>
      <c r="F12" s="11">
        <v>0</v>
      </c>
      <c r="G12" s="11">
        <v>0</v>
      </c>
      <c r="H12" s="11">
        <v>6</v>
      </c>
      <c r="I12" s="49">
        <v>6</v>
      </c>
      <c r="J12" s="49">
        <v>12</v>
      </c>
      <c r="K12" s="2" t="s">
        <v>87</v>
      </c>
    </row>
    <row r="13" spans="1:12" x14ac:dyDescent="0.3">
      <c r="A13" s="16" t="s">
        <v>42</v>
      </c>
      <c r="B13" s="17"/>
      <c r="C13" s="17"/>
      <c r="D13" s="17"/>
      <c r="E13" s="17"/>
      <c r="F13" s="17"/>
      <c r="G13" s="17"/>
      <c r="H13" s="17"/>
      <c r="I13" s="17"/>
      <c r="J13" s="17"/>
      <c r="K13" s="2"/>
    </row>
    <row r="14" spans="1:12" ht="31.8" x14ac:dyDescent="0.3">
      <c r="A14" s="18">
        <v>1</v>
      </c>
      <c r="B14" s="19" t="s">
        <v>43</v>
      </c>
      <c r="C14" s="20" t="s">
        <v>44</v>
      </c>
      <c r="D14" s="20" t="s">
        <v>44</v>
      </c>
      <c r="E14" s="20" t="s">
        <v>44</v>
      </c>
      <c r="F14" s="20" t="s">
        <v>44</v>
      </c>
      <c r="G14" s="20" t="s">
        <v>44</v>
      </c>
      <c r="H14" s="20" t="s">
        <v>44</v>
      </c>
      <c r="I14" s="20" t="s">
        <v>44</v>
      </c>
      <c r="J14" s="20" t="s">
        <v>44</v>
      </c>
      <c r="K14" s="2"/>
    </row>
    <row r="15" spans="1:12" ht="19.2" customHeight="1" x14ac:dyDescent="0.3">
      <c r="A15" s="18">
        <v>2</v>
      </c>
      <c r="B15" s="19" t="s">
        <v>45</v>
      </c>
      <c r="C15" s="20" t="s">
        <v>44</v>
      </c>
      <c r="D15" s="20" t="s">
        <v>44</v>
      </c>
      <c r="E15" s="20" t="s">
        <v>44</v>
      </c>
      <c r="F15" s="20" t="s">
        <v>44</v>
      </c>
      <c r="G15" s="20" t="s">
        <v>44</v>
      </c>
      <c r="H15" s="20" t="s">
        <v>44</v>
      </c>
      <c r="I15" s="20" t="s">
        <v>44</v>
      </c>
      <c r="J15" s="20" t="s">
        <v>44</v>
      </c>
      <c r="K15" s="2"/>
    </row>
    <row r="16" spans="1:12" ht="15.6" customHeight="1" x14ac:dyDescent="0.3">
      <c r="A16" s="18">
        <v>3</v>
      </c>
      <c r="B16" s="19" t="s">
        <v>46</v>
      </c>
      <c r="C16" s="20" t="s">
        <v>44</v>
      </c>
      <c r="D16" s="20" t="s">
        <v>44</v>
      </c>
      <c r="E16" s="20" t="s">
        <v>44</v>
      </c>
      <c r="F16" s="20" t="s">
        <v>44</v>
      </c>
      <c r="G16" s="20" t="s">
        <v>44</v>
      </c>
      <c r="H16" s="20" t="s">
        <v>44</v>
      </c>
      <c r="I16" s="20" t="s">
        <v>44</v>
      </c>
      <c r="J16" s="20" t="s">
        <v>44</v>
      </c>
      <c r="K16" s="2"/>
    </row>
    <row r="17" spans="1:11" ht="17.399999999999999" customHeight="1" x14ac:dyDescent="0.3">
      <c r="A17" s="18">
        <v>4</v>
      </c>
      <c r="B17" s="19" t="s">
        <v>47</v>
      </c>
      <c r="C17" s="20" t="s">
        <v>44</v>
      </c>
      <c r="D17" s="20" t="s">
        <v>44</v>
      </c>
      <c r="E17" s="20" t="s">
        <v>44</v>
      </c>
      <c r="F17" s="20" t="s">
        <v>44</v>
      </c>
      <c r="G17" s="20" t="s">
        <v>44</v>
      </c>
      <c r="H17" s="20" t="s">
        <v>44</v>
      </c>
      <c r="I17" s="20" t="s">
        <v>44</v>
      </c>
      <c r="J17" s="20" t="s">
        <v>44</v>
      </c>
      <c r="K17" s="2"/>
    </row>
    <row r="18" spans="1:11" ht="16.2" customHeight="1" x14ac:dyDescent="0.3">
      <c r="A18" s="18">
        <v>5</v>
      </c>
      <c r="B18" s="19" t="s">
        <v>48</v>
      </c>
      <c r="C18" s="20" t="s">
        <v>44</v>
      </c>
      <c r="D18" s="20" t="s">
        <v>44</v>
      </c>
      <c r="E18" s="20" t="s">
        <v>44</v>
      </c>
      <c r="F18" s="20" t="s">
        <v>44</v>
      </c>
      <c r="G18" s="20" t="s">
        <v>44</v>
      </c>
      <c r="H18" s="20" t="s">
        <v>44</v>
      </c>
      <c r="I18" s="20" t="s">
        <v>44</v>
      </c>
      <c r="J18" s="20" t="s">
        <v>44</v>
      </c>
      <c r="K18" s="2"/>
    </row>
    <row r="19" spans="1:11" ht="25.2" customHeight="1" x14ac:dyDescent="0.3">
      <c r="A19" s="18">
        <v>6</v>
      </c>
      <c r="B19" s="19" t="s">
        <v>49</v>
      </c>
      <c r="C19" s="20" t="s">
        <v>44</v>
      </c>
      <c r="D19" s="20" t="s">
        <v>44</v>
      </c>
      <c r="E19" s="20" t="s">
        <v>44</v>
      </c>
      <c r="F19" s="20" t="s">
        <v>44</v>
      </c>
      <c r="G19" s="20" t="s">
        <v>44</v>
      </c>
      <c r="H19" s="20" t="s">
        <v>44</v>
      </c>
      <c r="I19" s="20" t="s">
        <v>44</v>
      </c>
      <c r="J19" s="20" t="s">
        <v>44</v>
      </c>
      <c r="K19" s="2"/>
    </row>
    <row r="20" spans="1:11" x14ac:dyDescent="0.3">
      <c r="A20" s="18">
        <v>7</v>
      </c>
      <c r="B20" s="19" t="s">
        <v>50</v>
      </c>
      <c r="C20" s="20" t="s">
        <v>44</v>
      </c>
      <c r="D20" s="20" t="s">
        <v>44</v>
      </c>
      <c r="E20" s="20" t="s">
        <v>44</v>
      </c>
      <c r="F20" s="20" t="s">
        <v>44</v>
      </c>
      <c r="G20" s="20" t="s">
        <v>44</v>
      </c>
      <c r="H20" s="20" t="s">
        <v>44</v>
      </c>
      <c r="I20" s="20" t="s">
        <v>44</v>
      </c>
      <c r="J20" s="20" t="s">
        <v>44</v>
      </c>
      <c r="K20" s="2"/>
    </row>
    <row r="21" spans="1:11" x14ac:dyDescent="0.3">
      <c r="A21" s="21" t="s">
        <v>51</v>
      </c>
      <c r="B21" s="22"/>
      <c r="C21" s="22"/>
      <c r="D21" s="22"/>
      <c r="E21" s="22"/>
      <c r="F21" s="22"/>
      <c r="G21" s="22"/>
      <c r="H21" s="23"/>
      <c r="I21" s="22"/>
      <c r="J21" s="22"/>
      <c r="K21" s="2"/>
    </row>
    <row r="22" spans="1:11" ht="28.2" customHeight="1" x14ac:dyDescent="0.3">
      <c r="A22" s="24">
        <v>1</v>
      </c>
      <c r="B22" s="25" t="s">
        <v>52</v>
      </c>
      <c r="C22" s="26" t="s">
        <v>44</v>
      </c>
      <c r="D22" s="26" t="s">
        <v>76</v>
      </c>
      <c r="E22" s="26" t="s">
        <v>44</v>
      </c>
      <c r="F22" s="26" t="s">
        <v>44</v>
      </c>
      <c r="G22" s="26" t="s">
        <v>44</v>
      </c>
      <c r="H22" s="26" t="s">
        <v>76</v>
      </c>
      <c r="I22" s="26" t="s">
        <v>44</v>
      </c>
      <c r="J22" s="26" t="s">
        <v>44</v>
      </c>
      <c r="K22" s="2"/>
    </row>
    <row r="23" spans="1:11" ht="54" customHeight="1" x14ac:dyDescent="0.3">
      <c r="A23" s="24">
        <v>2</v>
      </c>
      <c r="B23" s="25" t="s">
        <v>53</v>
      </c>
      <c r="C23" s="26" t="s">
        <v>76</v>
      </c>
      <c r="D23" s="26" t="s">
        <v>44</v>
      </c>
      <c r="E23" s="26" t="s">
        <v>76</v>
      </c>
      <c r="F23" s="26" t="s">
        <v>76</v>
      </c>
      <c r="G23" s="26" t="s">
        <v>76</v>
      </c>
      <c r="H23" s="26" t="s">
        <v>44</v>
      </c>
      <c r="I23" s="26" t="s">
        <v>76</v>
      </c>
      <c r="J23" s="26" t="s">
        <v>76</v>
      </c>
      <c r="K23" s="2"/>
    </row>
    <row r="24" spans="1:11" ht="27.6" customHeight="1" x14ac:dyDescent="0.3">
      <c r="A24" s="24">
        <v>3</v>
      </c>
      <c r="B24" s="25" t="s">
        <v>54</v>
      </c>
      <c r="C24" s="26" t="s">
        <v>44</v>
      </c>
      <c r="D24" s="26" t="s">
        <v>44</v>
      </c>
      <c r="E24" s="22"/>
      <c r="F24" s="26" t="s">
        <v>44</v>
      </c>
      <c r="G24" s="26" t="s">
        <v>44</v>
      </c>
      <c r="H24" s="26" t="s">
        <v>44</v>
      </c>
      <c r="I24" s="26" t="s">
        <v>44</v>
      </c>
      <c r="J24" s="26" t="s">
        <v>44</v>
      </c>
      <c r="K24" s="2"/>
    </row>
    <row r="25" spans="1:11" ht="30" customHeight="1" x14ac:dyDescent="0.3">
      <c r="A25" s="24">
        <v>1</v>
      </c>
      <c r="B25" s="25" t="s">
        <v>55</v>
      </c>
      <c r="C25" s="26" t="s">
        <v>44</v>
      </c>
      <c r="D25" s="26" t="s">
        <v>44</v>
      </c>
      <c r="E25" s="26" t="s">
        <v>44</v>
      </c>
      <c r="F25" s="26" t="s">
        <v>44</v>
      </c>
      <c r="G25" s="26" t="s">
        <v>44</v>
      </c>
      <c r="H25" s="26" t="s">
        <v>44</v>
      </c>
      <c r="I25" s="26" t="s">
        <v>44</v>
      </c>
      <c r="J25" s="26" t="s">
        <v>44</v>
      </c>
      <c r="K25" s="2"/>
    </row>
    <row r="26" spans="1:11" ht="31.8" customHeight="1" x14ac:dyDescent="0.3">
      <c r="A26" s="24">
        <v>2</v>
      </c>
      <c r="B26" s="25" t="s">
        <v>56</v>
      </c>
      <c r="C26" s="26" t="s">
        <v>44</v>
      </c>
      <c r="D26" s="26" t="s">
        <v>44</v>
      </c>
      <c r="E26" s="26" t="s">
        <v>44</v>
      </c>
      <c r="F26" s="26" t="s">
        <v>44</v>
      </c>
      <c r="G26" s="26" t="s">
        <v>44</v>
      </c>
      <c r="H26" s="26" t="s">
        <v>44</v>
      </c>
      <c r="I26" s="26" t="s">
        <v>44</v>
      </c>
      <c r="J26" s="26" t="s">
        <v>44</v>
      </c>
      <c r="K26" s="2"/>
    </row>
    <row r="27" spans="1:11" ht="167.4" customHeight="1" x14ac:dyDescent="0.3">
      <c r="A27" s="24">
        <v>3</v>
      </c>
      <c r="B27" s="25" t="s">
        <v>57</v>
      </c>
      <c r="C27" s="27" t="s">
        <v>44</v>
      </c>
      <c r="D27" s="27" t="s">
        <v>44</v>
      </c>
      <c r="E27" s="27" t="s">
        <v>44</v>
      </c>
      <c r="F27" s="27" t="s">
        <v>44</v>
      </c>
      <c r="G27" s="27" t="s">
        <v>44</v>
      </c>
      <c r="H27" s="27" t="s">
        <v>44</v>
      </c>
      <c r="I27" s="27" t="s">
        <v>44</v>
      </c>
      <c r="J27" s="27" t="s">
        <v>44</v>
      </c>
      <c r="K27" s="2"/>
    </row>
    <row r="28" spans="1:11" ht="58.2" customHeight="1" x14ac:dyDescent="0.3">
      <c r="A28" s="24">
        <v>4</v>
      </c>
      <c r="B28" s="25" t="s">
        <v>58</v>
      </c>
      <c r="C28" s="26"/>
      <c r="D28" s="26"/>
      <c r="E28" s="22"/>
      <c r="F28" s="26"/>
      <c r="G28" s="26"/>
      <c r="H28" s="26"/>
      <c r="I28" s="26"/>
      <c r="J28" s="26"/>
      <c r="K28" s="2"/>
    </row>
    <row r="29" spans="1:11" ht="55.8" customHeight="1" x14ac:dyDescent="0.3">
      <c r="A29" s="24">
        <v>5</v>
      </c>
      <c r="B29" s="25" t="s">
        <v>59</v>
      </c>
      <c r="C29" s="26"/>
      <c r="D29" s="26"/>
      <c r="E29" s="22"/>
      <c r="F29" s="26"/>
      <c r="G29" s="26"/>
      <c r="H29" s="26"/>
      <c r="I29" s="26"/>
      <c r="J29" s="26"/>
      <c r="K29" s="2"/>
    </row>
    <row r="30" spans="1:11" ht="38.4" customHeight="1" x14ac:dyDescent="0.3">
      <c r="A30" s="24">
        <v>6</v>
      </c>
      <c r="B30" s="25" t="s">
        <v>60</v>
      </c>
      <c r="C30" s="26"/>
      <c r="D30" s="26" t="s">
        <v>44</v>
      </c>
      <c r="E30" s="22"/>
      <c r="F30" s="26"/>
      <c r="G30" s="26"/>
      <c r="H30" s="26" t="s">
        <v>44</v>
      </c>
      <c r="I30" s="26" t="s">
        <v>44</v>
      </c>
      <c r="J30" s="26" t="s">
        <v>44</v>
      </c>
      <c r="K30" s="2"/>
    </row>
    <row r="31" spans="1:11" x14ac:dyDescent="0.3">
      <c r="A31" s="28" t="s">
        <v>61</v>
      </c>
      <c r="B31" s="29"/>
      <c r="C31" s="30"/>
      <c r="D31" s="30"/>
      <c r="E31" s="2"/>
      <c r="F31" s="30"/>
      <c r="G31" s="2"/>
      <c r="H31" s="30"/>
      <c r="I31" s="30"/>
      <c r="J31" s="30"/>
      <c r="K31" s="2"/>
    </row>
    <row r="32" spans="1:11" ht="15.6" x14ac:dyDescent="0.3">
      <c r="A32" s="31" t="s">
        <v>62</v>
      </c>
      <c r="B32" s="32"/>
      <c r="C32" s="33"/>
      <c r="D32" s="33"/>
      <c r="E32" s="34"/>
      <c r="F32" s="33"/>
      <c r="G32" s="34"/>
      <c r="H32" s="33"/>
      <c r="I32" s="33"/>
      <c r="J32" s="33"/>
      <c r="K32" s="2"/>
    </row>
    <row r="33" spans="1:11" ht="20.399999999999999" x14ac:dyDescent="0.3">
      <c r="A33" s="35">
        <v>0</v>
      </c>
      <c r="B33" s="36" t="s">
        <v>63</v>
      </c>
      <c r="C33" s="33"/>
      <c r="D33" s="33"/>
      <c r="E33" s="34"/>
      <c r="F33" s="33"/>
      <c r="G33" s="34"/>
      <c r="H33" s="33"/>
      <c r="I33" s="33">
        <v>0</v>
      </c>
      <c r="J33" s="33">
        <v>0</v>
      </c>
      <c r="K33" s="2"/>
    </row>
    <row r="34" spans="1:11" ht="39" customHeight="1" x14ac:dyDescent="0.3">
      <c r="A34" s="35">
        <v>2</v>
      </c>
      <c r="B34" s="36" t="s">
        <v>64</v>
      </c>
      <c r="C34" s="33"/>
      <c r="D34" s="33"/>
      <c r="E34" s="34"/>
      <c r="F34" s="33"/>
      <c r="G34" s="34"/>
      <c r="H34" s="33">
        <v>2</v>
      </c>
      <c r="I34" s="33"/>
      <c r="J34" s="33"/>
      <c r="K34" s="2"/>
    </row>
    <row r="35" spans="1:11" ht="20.399999999999999" customHeight="1" x14ac:dyDescent="0.3">
      <c r="A35" s="35">
        <v>5</v>
      </c>
      <c r="B35" s="36" t="s">
        <v>65</v>
      </c>
      <c r="C35" s="33"/>
      <c r="D35" s="33"/>
      <c r="E35" s="34"/>
      <c r="F35" s="33"/>
      <c r="G35" s="34"/>
      <c r="H35" s="33"/>
      <c r="I35" s="33"/>
      <c r="J35" s="33"/>
      <c r="K35" s="2"/>
    </row>
    <row r="36" spans="1:11" ht="24.6" customHeight="1" x14ac:dyDescent="0.3">
      <c r="A36" s="35">
        <v>10</v>
      </c>
      <c r="B36" s="36" t="s">
        <v>66</v>
      </c>
      <c r="C36" s="33"/>
      <c r="D36" s="33"/>
      <c r="E36" s="34"/>
      <c r="F36" s="33">
        <v>10</v>
      </c>
      <c r="G36" s="33">
        <v>10</v>
      </c>
      <c r="H36" s="33"/>
      <c r="I36" s="33"/>
      <c r="J36" s="33"/>
      <c r="K36" s="2"/>
    </row>
    <row r="37" spans="1:11" ht="70.2" customHeight="1" x14ac:dyDescent="0.3">
      <c r="A37" s="35">
        <v>15</v>
      </c>
      <c r="B37" s="36" t="s">
        <v>67</v>
      </c>
      <c r="C37" s="33">
        <v>15</v>
      </c>
      <c r="D37" s="33">
        <v>15</v>
      </c>
      <c r="E37" s="33">
        <v>15</v>
      </c>
      <c r="F37" s="33"/>
      <c r="G37" s="34"/>
      <c r="H37" s="33"/>
      <c r="I37" s="33"/>
      <c r="J37" s="33"/>
      <c r="K37" s="2"/>
    </row>
    <row r="38" spans="1:11" ht="19.2" customHeight="1" x14ac:dyDescent="0.3">
      <c r="A38" s="35">
        <v>18</v>
      </c>
      <c r="B38" s="36" t="s">
        <v>68</v>
      </c>
      <c r="C38" s="33"/>
      <c r="D38" s="33"/>
      <c r="E38" s="34"/>
      <c r="F38" s="33"/>
      <c r="G38" s="34"/>
      <c r="H38" s="33"/>
      <c r="I38" s="33"/>
      <c r="J38" s="33"/>
      <c r="K38" s="2"/>
    </row>
    <row r="39" spans="1:11" x14ac:dyDescent="0.3">
      <c r="A39" s="35">
        <v>20</v>
      </c>
      <c r="B39" s="36" t="s">
        <v>69</v>
      </c>
      <c r="C39" s="33"/>
      <c r="D39" s="33"/>
      <c r="E39" s="34"/>
      <c r="F39" s="33"/>
      <c r="G39" s="34"/>
      <c r="H39" s="33"/>
      <c r="I39" s="33"/>
      <c r="J39" s="33"/>
      <c r="K39" s="2"/>
    </row>
    <row r="40" spans="1:11" x14ac:dyDescent="0.3">
      <c r="A40" s="37" t="s">
        <v>70</v>
      </c>
      <c r="B40" s="38"/>
      <c r="C40" s="39"/>
      <c r="D40" s="39"/>
      <c r="E40" s="40"/>
      <c r="F40" s="39"/>
      <c r="G40" s="40"/>
      <c r="H40" s="39"/>
      <c r="I40" s="39"/>
      <c r="J40" s="39"/>
      <c r="K40" s="2"/>
    </row>
    <row r="41" spans="1:11" ht="24" customHeight="1" x14ac:dyDescent="0.3">
      <c r="A41" s="41">
        <v>0</v>
      </c>
      <c r="B41" s="42" t="s">
        <v>71</v>
      </c>
      <c r="C41" s="39"/>
      <c r="D41" s="39"/>
      <c r="E41" s="40"/>
      <c r="F41" s="39"/>
      <c r="G41" s="40"/>
      <c r="H41" s="39">
        <v>0</v>
      </c>
      <c r="I41" s="39">
        <v>0</v>
      </c>
      <c r="J41" s="39">
        <v>0</v>
      </c>
      <c r="K41" s="2"/>
    </row>
    <row r="42" spans="1:11" ht="22.8" customHeight="1" x14ac:dyDescent="0.3">
      <c r="A42" s="41">
        <v>2</v>
      </c>
      <c r="B42" s="42" t="s">
        <v>72</v>
      </c>
      <c r="C42" s="39"/>
      <c r="D42" s="39"/>
      <c r="E42" s="40"/>
      <c r="F42" s="39"/>
      <c r="G42" s="40"/>
      <c r="H42" s="39"/>
      <c r="I42" s="39"/>
      <c r="J42" s="39"/>
      <c r="K42" s="2"/>
    </row>
    <row r="43" spans="1:11" ht="22.2" customHeight="1" x14ac:dyDescent="0.3">
      <c r="A43" s="41">
        <v>5</v>
      </c>
      <c r="B43" s="42" t="s">
        <v>73</v>
      </c>
      <c r="C43" s="39"/>
      <c r="D43" s="39">
        <v>5</v>
      </c>
      <c r="E43" s="39">
        <v>5</v>
      </c>
      <c r="F43" s="39"/>
      <c r="G43" s="40"/>
      <c r="H43" s="39"/>
      <c r="I43" s="39"/>
      <c r="J43" s="39"/>
      <c r="K43" s="2"/>
    </row>
    <row r="44" spans="1:11" ht="19.8" customHeight="1" x14ac:dyDescent="0.3">
      <c r="A44" s="41">
        <v>8</v>
      </c>
      <c r="B44" s="42" t="s">
        <v>74</v>
      </c>
      <c r="C44" s="39">
        <v>8</v>
      </c>
      <c r="D44" s="39"/>
      <c r="E44" s="40"/>
      <c r="F44" s="39">
        <v>8</v>
      </c>
      <c r="G44" s="39">
        <v>8</v>
      </c>
      <c r="H44" s="39"/>
      <c r="I44" s="39"/>
      <c r="J44" s="39"/>
      <c r="K44" s="2"/>
    </row>
    <row r="45" spans="1:11" ht="20.399999999999999" x14ac:dyDescent="0.3">
      <c r="A45" s="41">
        <v>10</v>
      </c>
      <c r="B45" s="42" t="s">
        <v>75</v>
      </c>
      <c r="C45" s="39"/>
      <c r="D45" s="39"/>
      <c r="E45" s="40"/>
      <c r="F45" s="39"/>
      <c r="G45" s="40"/>
      <c r="H45" s="39"/>
      <c r="I45" s="39"/>
      <c r="J45" s="39"/>
      <c r="K45" s="2"/>
    </row>
    <row r="46" spans="1:11" x14ac:dyDescent="0.3">
      <c r="A46" s="43"/>
      <c r="B46" s="2"/>
      <c r="C46" s="30">
        <v>23</v>
      </c>
      <c r="D46" s="30">
        <v>20</v>
      </c>
      <c r="E46" s="2">
        <v>20</v>
      </c>
      <c r="F46" s="30">
        <v>18</v>
      </c>
      <c r="G46" s="2">
        <v>18</v>
      </c>
      <c r="H46" s="30">
        <v>2</v>
      </c>
      <c r="I46" s="30">
        <v>0</v>
      </c>
      <c r="J46" s="30">
        <v>0</v>
      </c>
      <c r="K46" s="2"/>
    </row>
  </sheetData>
  <mergeCells count="1">
    <mergeCell ref="C1:H1"/>
  </mergeCells>
  <pageMargins left="0.7" right="0.7" top="0.78740157499999996" bottom="0.78740157499999996"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Žáková Zuzana</dc:creator>
  <cp:lastModifiedBy>Žáková Zuzana</cp:lastModifiedBy>
  <cp:lastPrinted>2022-11-29T07:35:05Z</cp:lastPrinted>
  <dcterms:created xsi:type="dcterms:W3CDTF">2022-10-26T05:50:29Z</dcterms:created>
  <dcterms:modified xsi:type="dcterms:W3CDTF">2022-11-29T08:47:21Z</dcterms:modified>
</cp:coreProperties>
</file>