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ŘV ITIKV\10  jednání ŘV 7.12. 2022\Materiál\10 multimodalita\"/>
    </mc:Choice>
  </mc:AlternateContent>
  <bookViews>
    <workbookView xWindow="0" yWindow="0" windowWidth="17256" windowHeight="5688"/>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G8" i="1" l="1"/>
  <c r="G9" i="1" s="1"/>
</calcChain>
</file>

<file path=xl/sharedStrings.xml><?xml version="1.0" encoding="utf-8"?>
<sst xmlns="http://schemas.openxmlformats.org/spreadsheetml/2006/main" count="125" uniqueCount="60">
  <si>
    <t>Hodnocení PZ výzva č. 10</t>
  </si>
  <si>
    <t>Identifikace</t>
  </si>
  <si>
    <t>číslo PZ</t>
  </si>
  <si>
    <t>PZ 10/08</t>
  </si>
  <si>
    <t>Název</t>
  </si>
  <si>
    <t>Rozšíření kapacit parkování</t>
  </si>
  <si>
    <t>Karlovy Vary, Rozcestí U Koníčka - úpravy komunikací</t>
  </si>
  <si>
    <t>Zahájení projektu</t>
  </si>
  <si>
    <t>7/2023</t>
  </si>
  <si>
    <t>6/2024</t>
  </si>
  <si>
    <t>Ukončení projektu</t>
  </si>
  <si>
    <t>6/2029</t>
  </si>
  <si>
    <t>12/2026</t>
  </si>
  <si>
    <t>CZV</t>
  </si>
  <si>
    <t>EU</t>
  </si>
  <si>
    <t>Indikátory</t>
  </si>
  <si>
    <t>Nová nebo modernizovaná intermodální spojení</t>
  </si>
  <si>
    <t>Parkovací místa pro vozidla</t>
  </si>
  <si>
    <t>Parkovací místa pro jízdní kola</t>
  </si>
  <si>
    <t>Délka komunikace s realizovaným preferenčním opatřením pro veřejnou dopravu</t>
  </si>
  <si>
    <t>Obecná kritéria</t>
  </si>
  <si>
    <t>Projekt je v souladu s tematickým zaměřením ITIKA°, strategickým cílem a některým z jeho specifických cílů a lze ho zařadit do jednoho opatření.</t>
  </si>
  <si>
    <t>A</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</si>
  <si>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</si>
  <si>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</si>
  <si>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</si>
  <si>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</si>
  <si>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</si>
  <si>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</si>
  <si>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</si>
  <si>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</si>
  <si>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K projektu realizovanému v obci s více než 40 tis. obyvateli žadatel dokládá soulad s Plánem udržitelné městské mobility.</t>
  </si>
  <si>
    <t>K projektu realizovanému v obci se 40 tis. a méně obyvateli žadatel dokládá soulad s Plánem udržitelné městské mobility nebo Plánem dopravní obslužnosti města či kraje nebo jinou strategií příslušného dopravního módu schvalovanou samosprávou.</t>
  </si>
  <si>
    <t xml:space="preserve"> - </t>
  </si>
  <si>
    <t>Projekt je v souladu s Dopravní politikou České republiky pro období 2021-2027 s výhledem do roku 2050.</t>
  </si>
  <si>
    <t>Projekt je realizován v městské oblasti nebo zajišťuje obsluhu a dostupnost do jejího zázemí udržitelnými druhy dopravy.</t>
  </si>
  <si>
    <t>Projekt zajišťuje přístupnost veřejné dopravy pro všechny skupiny cestujících.</t>
  </si>
  <si>
    <t>Projekt přestupního terminálu se týká přestupního uzlu, ze kterého v běžný pracovní den odjede více než 40 spojů linek veřejné dopravy.</t>
  </si>
  <si>
    <t>Kritéria přijatelnosti</t>
  </si>
  <si>
    <t>Připravenost</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</si>
  <si>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</si>
  <si>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</si>
  <si>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</si>
  <si>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</si>
  <si>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</si>
  <si>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</si>
  <si>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</si>
  <si>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</si>
  <si>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</si>
  <si>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</si>
  <si>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</si>
  <si>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</si>
  <si>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</si>
  <si>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PZ 10/07_A</t>
  </si>
  <si>
    <t>Rozšíření kapacit parkování - KOME</t>
  </si>
  <si>
    <t xml:space="preserve"> 7/ 2023</t>
  </si>
  <si>
    <t>PZ 10/07_B</t>
  </si>
  <si>
    <t>PZ 10/07_C</t>
  </si>
  <si>
    <t>Rozšíření kapacit parkování - Drahovice</t>
  </si>
  <si>
    <t>12/2027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</si>
</sst>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_K_č"/>
  </numFmts>
  <fonts count="11"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sz val="10"/>
      <color theme="1"/>
      <name val="Calibri"/>
      <family val="2"/>
      <charset val="238"/>
      <scheme val="minor"/>
    </font>
    <font>
      <sz val="8"/>
      <color theme="1"/>
      <name val="Calibri"/>
      <family val="2"/>
      <charset val="238"/>
      <scheme val="minor"/>
    </font>
    <font>
      <sz val="8"/>
      <color theme="1"/>
      <name val="Calibri"/>
      <family val="2"/>
      <charset val="238"/>
    </font>
    <font>
      <sz val="12"/>
      <color theme="1"/>
      <name val="Calibri"/>
      <family val="2"/>
      <charset val="238"/>
    </font>
    <font>
      <sz val="8"/>
      <color rgb="FF000000"/>
      <name val="Calibri"/>
      <family val="2"/>
      <charset val="238"/>
    </font>
    <font>
      <b/>
      <sz val="11"/>
      <color rgb="FF000000"/>
      <name val="Calibri"/>
      <family val="2"/>
      <charset val="238"/>
    </font>
    <font>
      <sz val="11"/>
      <color rgb="FF000000"/>
      <name val="Calibri"/>
      <family val="2"/>
      <charset val="238"/>
    </font>
    <font>
      <sz val="11"/>
      <name val="Calibri"/>
      <family val="2"/>
      <charset val="238"/>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87">
    <xf numFmtId="0" fontId="0" fillId="0" borderId="0" xfId="0"/>
    <xf numFmtId="0" fontId="2" fillId="0" borderId="1" xfId="0" applyFont="1" applyBorder="1"/>
    <xf numFmtId="0" fontId="2" fillId="0" borderId="2" xfId="0" applyFont="1" applyBorder="1"/>
    <xf numFmtId="0" fontId="1"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6" xfId="0" applyFill="1" applyBorder="1" applyAlignment="1">
      <alignment horizontal="center"/>
    </xf>
    <xf numFmtId="0" fontId="0" fillId="2" borderId="6" xfId="0" applyFill="1" applyBorder="1" applyAlignment="1">
      <alignment horizontal="center" wrapText="1"/>
    </xf>
    <xf numFmtId="49" fontId="0" fillId="2" borderId="6" xfId="0" applyNumberFormat="1" applyFill="1" applyBorder="1" applyAlignment="1">
      <alignment horizontal="center"/>
    </xf>
    <xf numFmtId="3" fontId="0" fillId="2" borderId="6" xfId="0" applyNumberFormat="1" applyFill="1" applyBorder="1" applyAlignment="1">
      <alignment horizontal="center"/>
    </xf>
    <xf numFmtId="0" fontId="0" fillId="2" borderId="7" xfId="0" applyFill="1" applyBorder="1"/>
    <xf numFmtId="0" fontId="0" fillId="2" borderId="8" xfId="0" applyFill="1" applyBorder="1"/>
    <xf numFmtId="3" fontId="0" fillId="3" borderId="6" xfId="0" applyNumberFormat="1" applyFill="1" applyBorder="1" applyAlignment="1">
      <alignment horizontal="center"/>
    </xf>
    <xf numFmtId="0" fontId="1" fillId="4" borderId="3" xfId="0" applyFont="1" applyFill="1" applyBorder="1"/>
    <xf numFmtId="0" fontId="0" fillId="4" borderId="4" xfId="0" applyFill="1" applyBorder="1"/>
    <xf numFmtId="0" fontId="0" fillId="4" borderId="9" xfId="0" applyFont="1" applyFill="1" applyBorder="1"/>
    <xf numFmtId="0" fontId="0" fillId="4" borderId="10" xfId="0" applyFill="1" applyBorder="1"/>
    <xf numFmtId="0" fontId="0" fillId="4" borderId="10" xfId="0" applyFill="1" applyBorder="1" applyAlignment="1">
      <alignment horizontal="center"/>
    </xf>
    <xf numFmtId="0" fontId="0" fillId="4" borderId="10" xfId="0" applyFill="1" applyBorder="1" applyAlignment="1">
      <alignment wrapText="1"/>
    </xf>
    <xf numFmtId="0" fontId="0" fillId="4" borderId="5" xfId="0" applyFont="1" applyFill="1" applyBorder="1"/>
    <xf numFmtId="0" fontId="3" fillId="4" borderId="6" xfId="0" applyFont="1" applyFill="1" applyBorder="1" applyAlignment="1">
      <alignment wrapText="1"/>
    </xf>
    <xf numFmtId="0" fontId="1" fillId="5" borderId="3" xfId="0" applyFont="1" applyFill="1" applyBorder="1"/>
    <xf numFmtId="0" fontId="0" fillId="5" borderId="4" xfId="0" applyFill="1" applyBorder="1"/>
    <xf numFmtId="0" fontId="0" fillId="5" borderId="5" xfId="0" applyFill="1" applyBorder="1" applyAlignment="1">
      <alignment horizontal="center" vertical="center"/>
    </xf>
    <xf numFmtId="0" fontId="4" fillId="5" borderId="6" xfId="0" applyFont="1" applyFill="1" applyBorder="1" applyAlignment="1">
      <alignment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4" fillId="5" borderId="8" xfId="0" applyFont="1" applyFill="1" applyBorder="1" applyAlignment="1">
      <alignment wrapText="1"/>
    </xf>
    <xf numFmtId="0" fontId="0" fillId="5" borderId="8" xfId="0" applyFill="1" applyBorder="1" applyAlignment="1">
      <alignment horizontal="center" vertical="center"/>
    </xf>
    <xf numFmtId="0" fontId="1" fillId="6" borderId="11" xfId="0" applyFont="1" applyFill="1" applyBorder="1"/>
    <xf numFmtId="0" fontId="0" fillId="6" borderId="12" xfId="0" applyFill="1" applyBorder="1"/>
    <xf numFmtId="0" fontId="0" fillId="6" borderId="12" xfId="0" applyFill="1" applyBorder="1" applyAlignment="1">
      <alignment horizontal="center" vertical="center"/>
    </xf>
    <xf numFmtId="0" fontId="1" fillId="6" borderId="3" xfId="0" applyFont="1" applyFill="1" applyBorder="1" applyAlignment="1">
      <alignment horizontal="center" vertical="center"/>
    </xf>
    <xf numFmtId="0" fontId="5" fillId="6" borderId="4" xfId="0" applyFont="1" applyFill="1" applyBorder="1" applyAlignment="1">
      <alignment vertical="center" wrapText="1"/>
    </xf>
    <xf numFmtId="0" fontId="0" fillId="6" borderId="4" xfId="0" applyFill="1" applyBorder="1" applyAlignment="1">
      <alignment horizontal="center" vertical="center"/>
    </xf>
    <xf numFmtId="0" fontId="1" fillId="6" borderId="5" xfId="0" applyFont="1" applyFill="1" applyBorder="1" applyAlignment="1">
      <alignment horizontal="center" vertical="center"/>
    </xf>
    <xf numFmtId="0" fontId="5" fillId="6" borderId="6" xfId="0" applyFont="1" applyFill="1" applyBorder="1" applyAlignment="1">
      <alignment vertical="center" wrapText="1"/>
    </xf>
    <xf numFmtId="0" fontId="0" fillId="6" borderId="6" xfId="0" applyFill="1" applyBorder="1" applyAlignment="1">
      <alignment horizontal="center" vertical="center"/>
    </xf>
    <xf numFmtId="0" fontId="1" fillId="6" borderId="7" xfId="0" applyFont="1" applyFill="1" applyBorder="1" applyAlignment="1">
      <alignment horizontal="center" vertical="center"/>
    </xf>
    <xf numFmtId="0" fontId="5" fillId="6" borderId="8" xfId="0" applyFont="1" applyFill="1" applyBorder="1" applyAlignment="1">
      <alignment vertical="center" wrapText="1"/>
    </xf>
    <xf numFmtId="0" fontId="0" fillId="6" borderId="8" xfId="0" applyFill="1" applyBorder="1" applyAlignment="1">
      <alignment horizontal="center" vertical="center"/>
    </xf>
    <xf numFmtId="0" fontId="1" fillId="6" borderId="9" xfId="0" applyFont="1" applyFill="1" applyBorder="1" applyAlignment="1">
      <alignment horizontal="center" vertical="center"/>
    </xf>
    <xf numFmtId="0" fontId="5" fillId="6" borderId="10" xfId="0" applyFont="1" applyFill="1" applyBorder="1" applyAlignment="1">
      <alignment vertical="center" wrapText="1"/>
    </xf>
    <xf numFmtId="0" fontId="0" fillId="6" borderId="10" xfId="0" applyFill="1" applyBorder="1" applyAlignment="1">
      <alignment horizontal="center" vertical="center"/>
    </xf>
    <xf numFmtId="0" fontId="1" fillId="0" borderId="11" xfId="0" applyFont="1" applyBorder="1"/>
    <xf numFmtId="0" fontId="4" fillId="0" borderId="12" xfId="0" applyFont="1" applyBorder="1" applyAlignment="1">
      <alignment wrapText="1"/>
    </xf>
    <xf numFmtId="0" fontId="0" fillId="0" borderId="12" xfId="0" applyBorder="1" applyAlignment="1">
      <alignment horizontal="center" vertical="center"/>
    </xf>
    <xf numFmtId="0" fontId="1" fillId="7" borderId="3" xfId="0" applyFont="1" applyFill="1" applyBorder="1"/>
    <xf numFmtId="0" fontId="6" fillId="7" borderId="4" xfId="0" applyFont="1" applyFill="1" applyBorder="1" applyAlignment="1">
      <alignment vertical="center" wrapText="1"/>
    </xf>
    <xf numFmtId="0" fontId="0" fillId="7" borderId="4" xfId="0" applyFill="1" applyBorder="1" applyAlignment="1">
      <alignment horizontal="center" vertical="center"/>
    </xf>
    <xf numFmtId="0" fontId="1" fillId="7" borderId="5" xfId="0" applyFont="1" applyFill="1" applyBorder="1" applyAlignment="1">
      <alignment horizontal="center" vertical="center"/>
    </xf>
    <xf numFmtId="0" fontId="7" fillId="7" borderId="6" xfId="0" applyFont="1" applyFill="1" applyBorder="1" applyAlignment="1">
      <alignment vertical="center" wrapText="1"/>
    </xf>
    <xf numFmtId="0" fontId="0" fillId="7" borderId="6" xfId="0" applyFill="1" applyBorder="1" applyAlignment="1">
      <alignment horizontal="center" vertical="center"/>
    </xf>
    <xf numFmtId="0" fontId="1" fillId="7" borderId="7" xfId="0" applyFont="1" applyFill="1" applyBorder="1" applyAlignment="1">
      <alignment horizontal="center" vertical="center"/>
    </xf>
    <xf numFmtId="0" fontId="7" fillId="7" borderId="8" xfId="0" applyFont="1" applyFill="1" applyBorder="1" applyAlignment="1">
      <alignment vertical="center" wrapText="1"/>
    </xf>
    <xf numFmtId="0" fontId="0" fillId="7" borderId="8" xfId="0" applyFill="1" applyBorder="1" applyAlignment="1">
      <alignment horizontal="center" vertical="center"/>
    </xf>
    <xf numFmtId="0" fontId="1" fillId="8" borderId="9" xfId="0" applyFont="1" applyFill="1" applyBorder="1"/>
    <xf numFmtId="0" fontId="4" fillId="8" borderId="10" xfId="0" applyFont="1" applyFill="1" applyBorder="1"/>
    <xf numFmtId="0" fontId="0" fillId="8" borderId="10" xfId="0" applyFill="1" applyBorder="1" applyAlignment="1">
      <alignment horizontal="center" vertical="center"/>
    </xf>
    <xf numFmtId="0" fontId="8" fillId="8" borderId="5" xfId="0" applyFont="1" applyFill="1" applyBorder="1" applyAlignment="1">
      <alignment horizontal="center" vertical="center"/>
    </xf>
    <xf numFmtId="0" fontId="7" fillId="8" borderId="6" xfId="0" applyFont="1" applyFill="1" applyBorder="1" applyAlignment="1">
      <alignment vertical="center" wrapText="1"/>
    </xf>
    <xf numFmtId="0" fontId="0" fillId="8" borderId="6" xfId="0" applyFill="1" applyBorder="1" applyAlignment="1">
      <alignment horizontal="center" vertical="center"/>
    </xf>
    <xf numFmtId="0" fontId="8" fillId="8" borderId="13" xfId="0" applyFont="1" applyFill="1" applyBorder="1" applyAlignment="1">
      <alignment horizontal="center" vertical="center"/>
    </xf>
    <xf numFmtId="0" fontId="7" fillId="8" borderId="14" xfId="0" applyFont="1" applyFill="1" applyBorder="1" applyAlignment="1">
      <alignment vertical="center" wrapText="1"/>
    </xf>
    <xf numFmtId="0" fontId="0" fillId="8" borderId="8" xfId="0" applyFill="1" applyBorder="1" applyAlignment="1">
      <alignment horizontal="center" vertical="center"/>
    </xf>
    <xf numFmtId="0" fontId="0" fillId="0" borderId="6" xfId="0" applyFill="1" applyBorder="1"/>
    <xf numFmtId="0" fontId="0" fillId="0" borderId="6" xfId="0" applyBorder="1"/>
    <xf numFmtId="0" fontId="0" fillId="0" borderId="0" xfId="0" applyAlignment="1">
      <alignment horizontal="center"/>
    </xf>
    <xf numFmtId="0" fontId="9" fillId="9" borderId="6" xfId="0" applyFont="1" applyFill="1" applyBorder="1" applyAlignment="1">
      <alignment vertical="center" wrapText="1"/>
    </xf>
    <xf numFmtId="0" fontId="2" fillId="0" borderId="15" xfId="0" applyFont="1" applyBorder="1" applyAlignment="1">
      <alignment horizontal="center"/>
    </xf>
    <xf numFmtId="0" fontId="2" fillId="0" borderId="2" xfId="0" applyFont="1"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0" fillId="5" borderId="4" xfId="0" applyFill="1" applyBorder="1" applyAlignment="1">
      <alignment horizontal="center"/>
    </xf>
    <xf numFmtId="0" fontId="0" fillId="0" borderId="6" xfId="0" applyBorder="1" applyAlignment="1">
      <alignment horizontal="center" vertical="center"/>
    </xf>
    <xf numFmtId="165" fontId="0" fillId="2" borderId="6" xfId="0" applyNumberFormat="1" applyFill="1" applyBorder="1" applyAlignment="1">
      <alignment horizontal="center"/>
    </xf>
    <xf numFmtId="165" fontId="0" fillId="2" borderId="6" xfId="0" applyNumberFormat="1" applyFill="1" applyBorder="1" applyAlignment="1">
      <alignment vertical="center"/>
    </xf>
    <xf numFmtId="164" fontId="0" fillId="4" borderId="6" xfId="0" applyNumberFormat="1" applyFill="1" applyBorder="1" applyAlignment="1">
      <alignment horizontal="center"/>
    </xf>
    <xf numFmtId="0" fontId="0" fillId="4" borderId="6" xfId="0" applyFill="1" applyBorder="1" applyAlignment="1">
      <alignment horizontal="center" vertical="center"/>
    </xf>
    <xf numFmtId="0" fontId="0" fillId="5" borderId="6" xfId="0" applyFill="1" applyBorder="1" applyAlignment="1">
      <alignment horizontal="center"/>
    </xf>
    <xf numFmtId="165" fontId="0" fillId="3" borderId="6" xfId="0" applyNumberFormat="1" applyFill="1" applyBorder="1" applyAlignment="1">
      <alignment horizontal="center"/>
    </xf>
    <xf numFmtId="165" fontId="0" fillId="0" borderId="6" xfId="0" applyNumberFormat="1" applyBorder="1"/>
    <xf numFmtId="165" fontId="0" fillId="3" borderId="6" xfId="0" applyNumberFormat="1" applyFill="1" applyBorder="1"/>
    <xf numFmtId="165" fontId="10" fillId="0" borderId="6" xfId="0" applyNumberFormat="1" applyFont="1" applyBorder="1"/>
    <xf numFmtId="165" fontId="0" fillId="7" borderId="6" xfId="0" applyNumberForma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topLeftCell="A22" workbookViewId="0">
      <selection activeCell="C29" sqref="C29"/>
    </sheetView>
  </sheetViews>
  <sheetFormatPr defaultRowHeight="14.4" x14ac:dyDescent="0.3"/>
  <cols>
    <col min="1" max="1" width="23.88671875" customWidth="1"/>
    <col min="2" max="2" width="40.88671875" customWidth="1"/>
    <col min="3" max="3" width="20.44140625" style="68" customWidth="1"/>
    <col min="4" max="4" width="25.109375" style="68" customWidth="1"/>
    <col min="5" max="5" width="11.6640625" style="68" customWidth="1"/>
    <col min="6" max="6" width="12.44140625" style="68" customWidth="1"/>
    <col min="7" max="7" width="21.33203125" customWidth="1"/>
  </cols>
  <sheetData>
    <row r="1" spans="1:8" ht="24" thickBot="1" x14ac:dyDescent="0.5">
      <c r="A1" s="1" t="s">
        <v>0</v>
      </c>
      <c r="B1" s="2"/>
      <c r="C1" s="71"/>
      <c r="D1" s="70"/>
    </row>
    <row r="2" spans="1:8" x14ac:dyDescent="0.3">
      <c r="A2" s="3" t="s">
        <v>1</v>
      </c>
      <c r="B2" s="4"/>
      <c r="C2" s="72"/>
      <c r="D2" s="7"/>
      <c r="E2" s="7"/>
      <c r="F2" s="7"/>
      <c r="G2" s="67"/>
      <c r="H2" s="67"/>
    </row>
    <row r="3" spans="1:8" x14ac:dyDescent="0.3">
      <c r="A3" s="5"/>
      <c r="B3" s="6" t="s">
        <v>2</v>
      </c>
      <c r="C3" s="7" t="s">
        <v>3</v>
      </c>
      <c r="D3" s="7" t="s">
        <v>53</v>
      </c>
      <c r="E3" s="7" t="s">
        <v>56</v>
      </c>
      <c r="F3" s="7" t="s">
        <v>57</v>
      </c>
      <c r="G3" s="67"/>
      <c r="H3" s="67"/>
    </row>
    <row r="4" spans="1:8" ht="57.6" x14ac:dyDescent="0.3">
      <c r="A4" s="5"/>
      <c r="B4" s="6" t="s">
        <v>4</v>
      </c>
      <c r="C4" s="8" t="s">
        <v>6</v>
      </c>
      <c r="D4" s="8" t="s">
        <v>54</v>
      </c>
      <c r="E4" s="8" t="s">
        <v>58</v>
      </c>
      <c r="F4" s="8" t="s">
        <v>5</v>
      </c>
      <c r="G4" s="67"/>
      <c r="H4" s="67"/>
    </row>
    <row r="5" spans="1:8" x14ac:dyDescent="0.3">
      <c r="A5" s="5"/>
      <c r="B5" s="6" t="s">
        <v>7</v>
      </c>
      <c r="C5" s="9" t="s">
        <v>9</v>
      </c>
      <c r="D5" s="9" t="s">
        <v>55</v>
      </c>
      <c r="E5" s="9" t="s">
        <v>8</v>
      </c>
      <c r="F5" s="9" t="s">
        <v>8</v>
      </c>
      <c r="G5" s="67"/>
      <c r="H5" s="67"/>
    </row>
    <row r="6" spans="1:8" x14ac:dyDescent="0.3">
      <c r="A6" s="5"/>
      <c r="B6" s="6" t="s">
        <v>10</v>
      </c>
      <c r="C6" s="9" t="s">
        <v>12</v>
      </c>
      <c r="D6" s="9" t="s">
        <v>12</v>
      </c>
      <c r="E6" s="9" t="s">
        <v>59</v>
      </c>
      <c r="F6" s="9" t="s">
        <v>11</v>
      </c>
      <c r="G6" s="67"/>
      <c r="H6" s="67"/>
    </row>
    <row r="7" spans="1:8" x14ac:dyDescent="0.3">
      <c r="A7" s="5"/>
      <c r="B7" s="6" t="s">
        <v>13</v>
      </c>
      <c r="C7" s="10">
        <v>35430332</v>
      </c>
      <c r="D7" s="77">
        <v>27606000</v>
      </c>
      <c r="E7" s="78">
        <v>4815000</v>
      </c>
      <c r="F7" s="77">
        <v>51681000</v>
      </c>
      <c r="G7" s="83">
        <v>53580883.219999999</v>
      </c>
      <c r="H7" s="67"/>
    </row>
    <row r="8" spans="1:8" ht="15" thickBot="1" x14ac:dyDescent="0.35">
      <c r="A8" s="11"/>
      <c r="B8" s="12" t="s">
        <v>14</v>
      </c>
      <c r="C8" s="13">
        <f>(C7/100)*85</f>
        <v>30115782.199999999</v>
      </c>
      <c r="D8" s="82">
        <v>23465100</v>
      </c>
      <c r="E8" s="86">
        <v>4092750</v>
      </c>
      <c r="F8" s="86">
        <v>43928850</v>
      </c>
      <c r="G8" s="84">
        <f>C8+D8</f>
        <v>53580882.200000003</v>
      </c>
      <c r="H8" s="67"/>
    </row>
    <row r="9" spans="1:8" x14ac:dyDescent="0.3">
      <c r="A9" s="14" t="s">
        <v>15</v>
      </c>
      <c r="B9" s="15"/>
      <c r="C9" s="73"/>
      <c r="D9" s="79"/>
      <c r="E9" s="74"/>
      <c r="F9" s="74"/>
      <c r="G9" s="85">
        <f>G7-G8</f>
        <v>1.0199999958276749</v>
      </c>
      <c r="H9" s="67"/>
    </row>
    <row r="10" spans="1:8" x14ac:dyDescent="0.3">
      <c r="A10" s="16">
        <v>707101</v>
      </c>
      <c r="B10" s="17" t="s">
        <v>16</v>
      </c>
      <c r="C10" s="18">
        <v>1</v>
      </c>
      <c r="D10" s="74">
        <v>1</v>
      </c>
      <c r="E10" s="74">
        <v>1</v>
      </c>
      <c r="F10" s="74">
        <v>1</v>
      </c>
      <c r="G10" s="67"/>
      <c r="H10" s="67"/>
    </row>
    <row r="11" spans="1:8" x14ac:dyDescent="0.3">
      <c r="A11" s="16">
        <v>740010</v>
      </c>
      <c r="B11" s="17" t="s">
        <v>17</v>
      </c>
      <c r="C11" s="18">
        <v>0</v>
      </c>
      <c r="D11" s="74">
        <v>20</v>
      </c>
      <c r="E11" s="74">
        <v>10</v>
      </c>
      <c r="F11" s="74">
        <v>20</v>
      </c>
      <c r="G11" s="67"/>
      <c r="H11" s="67"/>
    </row>
    <row r="12" spans="1:8" x14ac:dyDescent="0.3">
      <c r="A12" s="16">
        <v>764010</v>
      </c>
      <c r="B12" s="19" t="s">
        <v>18</v>
      </c>
      <c r="C12" s="18">
        <v>0</v>
      </c>
      <c r="D12" s="80">
        <v>20</v>
      </c>
      <c r="E12" s="80">
        <v>5</v>
      </c>
      <c r="F12" s="74">
        <v>5</v>
      </c>
      <c r="G12" s="67"/>
      <c r="H12" s="67"/>
    </row>
    <row r="13" spans="1:8" ht="30" customHeight="1" thickBot="1" x14ac:dyDescent="0.35">
      <c r="A13" s="20">
        <v>751001</v>
      </c>
      <c r="B13" s="21" t="s">
        <v>19</v>
      </c>
      <c r="C13" s="80" t="s">
        <v>33</v>
      </c>
      <c r="D13" s="80" t="s">
        <v>33</v>
      </c>
      <c r="E13" s="80" t="s">
        <v>33</v>
      </c>
      <c r="F13" s="80" t="s">
        <v>33</v>
      </c>
      <c r="G13" s="67"/>
      <c r="H13" s="67"/>
    </row>
    <row r="14" spans="1:8" x14ac:dyDescent="0.3">
      <c r="A14" s="22" t="s">
        <v>20</v>
      </c>
      <c r="B14" s="23"/>
      <c r="C14" s="75"/>
      <c r="D14" s="81"/>
      <c r="E14" s="81"/>
      <c r="F14" s="81"/>
      <c r="G14" s="67"/>
      <c r="H14" s="67"/>
    </row>
    <row r="15" spans="1:8" ht="31.8" x14ac:dyDescent="0.3">
      <c r="A15" s="24">
        <v>1</v>
      </c>
      <c r="B15" s="25" t="s">
        <v>21</v>
      </c>
      <c r="C15" s="26" t="s">
        <v>22</v>
      </c>
      <c r="D15" s="26" t="s">
        <v>22</v>
      </c>
      <c r="E15" s="26" t="s">
        <v>22</v>
      </c>
      <c r="F15" s="26" t="s">
        <v>22</v>
      </c>
      <c r="G15" s="67"/>
      <c r="H15" s="67"/>
    </row>
    <row r="16" spans="1:8" x14ac:dyDescent="0.3">
      <c r="A16" s="24">
        <v>2</v>
      </c>
      <c r="B16" s="25" t="s">
        <v>23</v>
      </c>
      <c r="C16" s="26" t="s">
        <v>22</v>
      </c>
      <c r="D16" s="26" t="s">
        <v>22</v>
      </c>
      <c r="E16" s="26" t="s">
        <v>22</v>
      </c>
      <c r="F16" s="26" t="s">
        <v>22</v>
      </c>
      <c r="G16" s="67"/>
      <c r="H16" s="67"/>
    </row>
    <row r="17" spans="1:8" x14ac:dyDescent="0.3">
      <c r="A17" s="24">
        <v>3</v>
      </c>
      <c r="B17" s="25" t="s">
        <v>24</v>
      </c>
      <c r="C17" s="26" t="s">
        <v>22</v>
      </c>
      <c r="D17" s="26" t="s">
        <v>22</v>
      </c>
      <c r="E17" s="26" t="s">
        <v>22</v>
      </c>
      <c r="F17" s="26" t="s">
        <v>22</v>
      </c>
      <c r="G17" s="67"/>
      <c r="H17" s="67"/>
    </row>
    <row r="18" spans="1:8" x14ac:dyDescent="0.3">
      <c r="A18" s="24">
        <v>4</v>
      </c>
      <c r="B18" s="25" t="s">
        <v>25</v>
      </c>
      <c r="C18" s="26" t="s">
        <v>22</v>
      </c>
      <c r="D18" s="26" t="s">
        <v>22</v>
      </c>
      <c r="E18" s="26" t="s">
        <v>22</v>
      </c>
      <c r="F18" s="26" t="s">
        <v>22</v>
      </c>
      <c r="G18" s="67"/>
      <c r="H18" s="67"/>
    </row>
    <row r="19" spans="1:8" x14ac:dyDescent="0.3">
      <c r="A19" s="24">
        <v>5</v>
      </c>
      <c r="B19" s="25" t="s">
        <v>26</v>
      </c>
      <c r="C19" s="26" t="s">
        <v>22</v>
      </c>
      <c r="D19" s="26" t="s">
        <v>22</v>
      </c>
      <c r="E19" s="26" t="s">
        <v>22</v>
      </c>
      <c r="F19" s="26" t="s">
        <v>22</v>
      </c>
      <c r="G19" s="67"/>
      <c r="H19" s="67"/>
    </row>
    <row r="20" spans="1:8" ht="31.8" x14ac:dyDescent="0.3">
      <c r="A20" s="24">
        <v>6</v>
      </c>
      <c r="B20" s="25" t="s">
        <v>27</v>
      </c>
      <c r="C20" s="26" t="s">
        <v>22</v>
      </c>
      <c r="D20" s="26" t="s">
        <v>22</v>
      </c>
      <c r="E20" s="26" t="s">
        <v>22</v>
      </c>
      <c r="F20" s="26" t="s">
        <v>22</v>
      </c>
      <c r="G20" s="67"/>
      <c r="H20" s="67"/>
    </row>
    <row r="21" spans="1:8" ht="21.6" x14ac:dyDescent="0.3">
      <c r="A21" s="24">
        <v>7</v>
      </c>
      <c r="B21" s="25" t="s">
        <v>28</v>
      </c>
      <c r="C21" s="26" t="s">
        <v>22</v>
      </c>
      <c r="D21" s="26" t="s">
        <v>22</v>
      </c>
      <c r="E21" s="26" t="s">
        <v>22</v>
      </c>
      <c r="F21" s="26" t="s">
        <v>22</v>
      </c>
      <c r="G21" s="67"/>
      <c r="H21" s="67"/>
    </row>
    <row r="22" spans="1:8" ht="15" thickBot="1" x14ac:dyDescent="0.35">
      <c r="A22" s="27">
        <v>8</v>
      </c>
      <c r="B22" s="28" t="s">
        <v>29</v>
      </c>
      <c r="C22" s="29" t="s">
        <v>22</v>
      </c>
      <c r="D22" s="26" t="s">
        <v>22</v>
      </c>
      <c r="E22" s="26" t="s">
        <v>22</v>
      </c>
      <c r="F22" s="26" t="s">
        <v>22</v>
      </c>
      <c r="G22" s="67"/>
      <c r="H22" s="67"/>
    </row>
    <row r="23" spans="1:8" ht="15" thickBot="1" x14ac:dyDescent="0.35">
      <c r="A23" s="30" t="s">
        <v>30</v>
      </c>
      <c r="B23" s="31"/>
      <c r="C23" s="32"/>
      <c r="D23" s="38"/>
      <c r="E23" s="38"/>
      <c r="F23" s="38"/>
      <c r="G23" s="67"/>
      <c r="H23" s="67"/>
    </row>
    <row r="24" spans="1:8" ht="20.399999999999999" x14ac:dyDescent="0.3">
      <c r="A24" s="33">
        <v>1</v>
      </c>
      <c r="B24" s="34" t="s">
        <v>31</v>
      </c>
      <c r="C24" s="35" t="s">
        <v>22</v>
      </c>
      <c r="D24" s="38" t="s">
        <v>22</v>
      </c>
      <c r="E24" s="38" t="s">
        <v>22</v>
      </c>
      <c r="F24" s="38" t="s">
        <v>22</v>
      </c>
      <c r="G24" s="67"/>
      <c r="H24" s="67"/>
    </row>
    <row r="25" spans="1:8" ht="51" x14ac:dyDescent="0.3">
      <c r="A25" s="36">
        <v>2</v>
      </c>
      <c r="B25" s="37" t="s">
        <v>32</v>
      </c>
      <c r="C25" s="38" t="s">
        <v>33</v>
      </c>
      <c r="D25" s="38" t="s">
        <v>33</v>
      </c>
      <c r="E25" s="38" t="s">
        <v>33</v>
      </c>
      <c r="F25" s="38" t="s">
        <v>33</v>
      </c>
      <c r="G25" s="67"/>
      <c r="H25" s="67"/>
    </row>
    <row r="26" spans="1:8" ht="21" thickBot="1" x14ac:dyDescent="0.35">
      <c r="A26" s="39">
        <v>3</v>
      </c>
      <c r="B26" s="40" t="s">
        <v>34</v>
      </c>
      <c r="C26" s="41" t="s">
        <v>22</v>
      </c>
      <c r="D26" s="38" t="s">
        <v>22</v>
      </c>
      <c r="E26" s="38" t="s">
        <v>22</v>
      </c>
      <c r="F26" s="38" t="s">
        <v>22</v>
      </c>
      <c r="G26" s="67"/>
      <c r="H26" s="67"/>
    </row>
    <row r="27" spans="1:8" ht="20.399999999999999" x14ac:dyDescent="0.3">
      <c r="A27" s="42">
        <v>1</v>
      </c>
      <c r="B27" s="43" t="s">
        <v>35</v>
      </c>
      <c r="C27" s="44" t="s">
        <v>22</v>
      </c>
      <c r="D27" s="38" t="s">
        <v>22</v>
      </c>
      <c r="E27" s="38" t="s">
        <v>22</v>
      </c>
      <c r="F27" s="38" t="s">
        <v>22</v>
      </c>
      <c r="G27" s="67"/>
      <c r="H27" s="67"/>
    </row>
    <row r="28" spans="1:8" ht="20.399999999999999" x14ac:dyDescent="0.3">
      <c r="A28" s="36">
        <v>2</v>
      </c>
      <c r="B28" s="37" t="s">
        <v>36</v>
      </c>
      <c r="C28" s="38" t="s">
        <v>22</v>
      </c>
      <c r="D28" s="38" t="s">
        <v>22</v>
      </c>
      <c r="E28" s="38" t="s">
        <v>22</v>
      </c>
      <c r="F28" s="38" t="s">
        <v>22</v>
      </c>
      <c r="G28" s="67"/>
      <c r="H28" s="67"/>
    </row>
    <row r="29" spans="1:8" ht="30.6" x14ac:dyDescent="0.3">
      <c r="A29" s="36">
        <v>3</v>
      </c>
      <c r="B29" s="37" t="s">
        <v>37</v>
      </c>
      <c r="C29" s="38" t="s">
        <v>22</v>
      </c>
      <c r="D29" s="38" t="s">
        <v>22</v>
      </c>
      <c r="E29" s="38" t="s">
        <v>22</v>
      </c>
      <c r="F29" s="38" t="s">
        <v>22</v>
      </c>
      <c r="G29" s="67"/>
      <c r="H29" s="67"/>
    </row>
    <row r="30" spans="1:8" ht="21" thickBot="1" x14ac:dyDescent="0.35">
      <c r="A30" s="36">
        <v>4</v>
      </c>
      <c r="B30" s="37" t="s">
        <v>35</v>
      </c>
      <c r="C30" s="38" t="s">
        <v>22</v>
      </c>
      <c r="D30" s="38" t="s">
        <v>22</v>
      </c>
      <c r="E30" s="38" t="s">
        <v>22</v>
      </c>
      <c r="F30" s="38" t="s">
        <v>22</v>
      </c>
      <c r="G30" s="67"/>
      <c r="H30" s="67"/>
    </row>
    <row r="31" spans="1:8" ht="15" thickBot="1" x14ac:dyDescent="0.35">
      <c r="A31" s="45" t="s">
        <v>38</v>
      </c>
      <c r="B31" s="46"/>
      <c r="C31" s="47"/>
      <c r="D31" s="76"/>
      <c r="E31" s="76"/>
      <c r="F31" s="76"/>
      <c r="G31" s="67"/>
      <c r="H31" s="67"/>
    </row>
    <row r="32" spans="1:8" ht="15.6" x14ac:dyDescent="0.3">
      <c r="A32" s="48" t="s">
        <v>39</v>
      </c>
      <c r="B32" s="49"/>
      <c r="C32" s="50"/>
      <c r="D32" s="53"/>
      <c r="E32" s="53"/>
      <c r="F32" s="53"/>
      <c r="G32" s="67"/>
      <c r="H32" s="67"/>
    </row>
    <row r="33" spans="1:8" ht="20.399999999999999" x14ac:dyDescent="0.3">
      <c r="A33" s="51">
        <v>0</v>
      </c>
      <c r="B33" s="52" t="s">
        <v>40</v>
      </c>
      <c r="C33" s="53"/>
      <c r="D33" s="53"/>
      <c r="E33" s="53"/>
      <c r="F33" s="53"/>
      <c r="G33" s="67"/>
      <c r="H33" s="67"/>
    </row>
    <row r="34" spans="1:8" ht="30.6" x14ac:dyDescent="0.3">
      <c r="A34" s="51">
        <v>2</v>
      </c>
      <c r="B34" s="52" t="s">
        <v>41</v>
      </c>
      <c r="C34" s="53"/>
      <c r="D34" s="53">
        <v>2</v>
      </c>
      <c r="E34" s="53"/>
      <c r="F34" s="53"/>
      <c r="G34" s="67"/>
      <c r="H34" s="67"/>
    </row>
    <row r="35" spans="1:8" ht="20.399999999999999" x14ac:dyDescent="0.3">
      <c r="A35" s="51">
        <v>5</v>
      </c>
      <c r="B35" s="52" t="s">
        <v>42</v>
      </c>
      <c r="C35" s="53"/>
      <c r="D35" s="53"/>
      <c r="E35" s="53"/>
      <c r="F35" s="53"/>
      <c r="G35" s="67"/>
      <c r="H35" s="67"/>
    </row>
    <row r="36" spans="1:8" ht="30.6" x14ac:dyDescent="0.3">
      <c r="A36" s="51">
        <v>10</v>
      </c>
      <c r="B36" s="52" t="s">
        <v>43</v>
      </c>
      <c r="C36" s="53">
        <v>10</v>
      </c>
      <c r="D36" s="53"/>
      <c r="E36" s="53">
        <v>10</v>
      </c>
      <c r="F36" s="53">
        <v>10</v>
      </c>
      <c r="G36" s="67"/>
      <c r="H36" s="67"/>
    </row>
    <row r="37" spans="1:8" ht="71.400000000000006" x14ac:dyDescent="0.3">
      <c r="A37" s="51">
        <v>15</v>
      </c>
      <c r="B37" s="52" t="s">
        <v>44</v>
      </c>
      <c r="C37" s="53"/>
      <c r="D37" s="53"/>
      <c r="E37" s="53"/>
      <c r="F37" s="53"/>
      <c r="G37" s="67"/>
      <c r="H37" s="67"/>
    </row>
    <row r="38" spans="1:8" x14ac:dyDescent="0.3">
      <c r="A38" s="51">
        <v>18</v>
      </c>
      <c r="B38" s="52" t="s">
        <v>45</v>
      </c>
      <c r="C38" s="53"/>
      <c r="D38" s="53"/>
      <c r="E38" s="53"/>
      <c r="F38" s="53"/>
      <c r="G38" s="67"/>
      <c r="H38" s="67"/>
    </row>
    <row r="39" spans="1:8" ht="15" thickBot="1" x14ac:dyDescent="0.35">
      <c r="A39" s="54">
        <v>20</v>
      </c>
      <c r="B39" s="55" t="s">
        <v>46</v>
      </c>
      <c r="C39" s="56"/>
      <c r="D39" s="53"/>
      <c r="E39" s="53"/>
      <c r="F39" s="53"/>
      <c r="G39" s="67"/>
      <c r="H39" s="67"/>
    </row>
    <row r="40" spans="1:8" x14ac:dyDescent="0.3">
      <c r="A40" s="57" t="s">
        <v>47</v>
      </c>
      <c r="B40" s="58"/>
      <c r="C40" s="59"/>
      <c r="D40" s="62"/>
      <c r="E40" s="62"/>
      <c r="F40" s="62"/>
      <c r="G40" s="67"/>
      <c r="H40" s="67"/>
    </row>
    <row r="41" spans="1:8" ht="20.399999999999999" x14ac:dyDescent="0.3">
      <c r="A41" s="60">
        <v>0</v>
      </c>
      <c r="B41" s="61" t="s">
        <v>48</v>
      </c>
      <c r="C41" s="62">
        <v>0</v>
      </c>
      <c r="D41" s="62">
        <v>0</v>
      </c>
      <c r="E41" s="62">
        <v>0</v>
      </c>
      <c r="F41" s="62">
        <v>0</v>
      </c>
      <c r="G41" s="67"/>
      <c r="H41" s="67"/>
    </row>
    <row r="42" spans="1:8" ht="20.399999999999999" x14ac:dyDescent="0.3">
      <c r="A42" s="60">
        <v>2</v>
      </c>
      <c r="B42" s="61" t="s">
        <v>49</v>
      </c>
      <c r="C42" s="62"/>
      <c r="D42" s="62"/>
      <c r="E42" s="62"/>
      <c r="F42" s="62"/>
      <c r="G42" s="67"/>
      <c r="H42" s="67"/>
    </row>
    <row r="43" spans="1:8" ht="20.399999999999999" x14ac:dyDescent="0.3">
      <c r="A43" s="60">
        <v>5</v>
      </c>
      <c r="B43" s="61" t="s">
        <v>50</v>
      </c>
      <c r="C43" s="62"/>
      <c r="D43" s="62"/>
      <c r="E43" s="62"/>
      <c r="F43" s="62"/>
      <c r="G43" s="67"/>
      <c r="H43" s="67"/>
    </row>
    <row r="44" spans="1:8" ht="20.399999999999999" x14ac:dyDescent="0.3">
      <c r="A44" s="60">
        <v>8</v>
      </c>
      <c r="B44" s="61" t="s">
        <v>51</v>
      </c>
      <c r="C44" s="62"/>
      <c r="D44" s="62"/>
      <c r="E44" s="62"/>
      <c r="F44" s="62"/>
      <c r="G44" s="67"/>
      <c r="H44" s="67"/>
    </row>
    <row r="45" spans="1:8" ht="21" thickBot="1" x14ac:dyDescent="0.35">
      <c r="A45" s="63">
        <v>10</v>
      </c>
      <c r="B45" s="64" t="s">
        <v>52</v>
      </c>
      <c r="C45" s="65"/>
      <c r="D45" s="62"/>
      <c r="E45" s="62"/>
      <c r="F45" s="62"/>
      <c r="G45" s="67"/>
      <c r="H45" s="67"/>
    </row>
    <row r="46" spans="1:8" x14ac:dyDescent="0.3">
      <c r="A46" s="66"/>
      <c r="B46" s="67"/>
      <c r="C46" s="68">
        <v>10</v>
      </c>
      <c r="D46" s="68">
        <v>2</v>
      </c>
      <c r="E46" s="68">
        <v>10</v>
      </c>
      <c r="F46" s="68">
        <v>10</v>
      </c>
    </row>
    <row r="47" spans="1:8" x14ac:dyDescent="0.3">
      <c r="A47" s="67"/>
      <c r="B47" s="69"/>
    </row>
    <row r="48" spans="1:8" x14ac:dyDescent="0.3">
      <c r="A48" s="67"/>
      <c r="B48" s="67"/>
    </row>
  </sheetData>
  <pageMargins left="0.7" right="0.7" top="0.78740157499999996" bottom="0.78740157499999996" header="0.3" footer="0.3"/>
  <pageSetup paperSize="8"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Žáková Zuzana</dc:creator>
  <cp:lastModifiedBy>Heroutová Blanka</cp:lastModifiedBy>
  <cp:lastPrinted>2022-11-29T09:04:48Z</cp:lastPrinted>
  <dcterms:created xsi:type="dcterms:W3CDTF">2022-11-08T09:52:48Z</dcterms:created>
  <dcterms:modified xsi:type="dcterms:W3CDTF">2022-11-29T09:04:50Z</dcterms:modified>
</cp:coreProperties>
</file>